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75" windowWidth="10320" windowHeight="8160"/>
  </bookViews>
  <sheets>
    <sheet name="Рейтинг" sheetId="1" r:id="rId1"/>
    <sheet name="Рейтинг (2)" sheetId="2" r:id="rId2"/>
  </sheets>
  <calcPr calcId="144525"/>
</workbook>
</file>

<file path=xl/calcChain.xml><?xml version="1.0" encoding="utf-8"?>
<calcChain xmlns="http://schemas.openxmlformats.org/spreadsheetml/2006/main">
  <c r="AK24" i="2" l="1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E24" i="2"/>
  <c r="AE21" i="2"/>
  <c r="AE23" i="2"/>
  <c r="AE22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I6" i="2" s="1"/>
  <c r="AE44" i="1"/>
  <c r="AI44" i="1" s="1"/>
  <c r="AE43" i="1"/>
  <c r="AI43" i="1" s="1"/>
  <c r="AE32" i="1"/>
  <c r="AI32" i="1" s="1"/>
  <c r="AE41" i="1"/>
  <c r="AI41" i="1" s="1"/>
  <c r="AE42" i="1"/>
  <c r="AI42" i="1" s="1"/>
  <c r="AE45" i="1"/>
  <c r="AI45" i="1" s="1"/>
  <c r="AE29" i="1"/>
  <c r="AI29" i="1" s="1"/>
  <c r="AE31" i="1"/>
  <c r="AI31" i="1" s="1"/>
  <c r="AE40" i="1"/>
  <c r="AI40" i="1" s="1"/>
  <c r="AE34" i="1"/>
  <c r="AI34" i="1" s="1"/>
  <c r="AE28" i="1"/>
  <c r="AI28" i="1" s="1"/>
  <c r="AE11" i="1"/>
  <c r="AI11" i="1" s="1"/>
  <c r="AE30" i="1"/>
  <c r="AI30" i="1" s="1"/>
  <c r="AE39" i="1"/>
  <c r="AI39" i="1" s="1"/>
  <c r="AE38" i="1"/>
  <c r="AI38" i="1" s="1"/>
  <c r="AE20" i="1"/>
  <c r="AI20" i="1" s="1"/>
  <c r="AE24" i="1"/>
  <c r="AI24" i="1" s="1"/>
  <c r="AE36" i="1"/>
  <c r="AI36" i="1" s="1"/>
  <c r="AE15" i="1"/>
  <c r="AI15" i="1" s="1"/>
  <c r="AE13" i="1"/>
  <c r="AI13" i="1" s="1"/>
  <c r="AE22" i="1"/>
  <c r="AI22" i="1" s="1"/>
  <c r="AE19" i="1"/>
  <c r="AI19" i="1" s="1"/>
  <c r="AE27" i="1"/>
  <c r="AI27" i="1" s="1"/>
  <c r="AE12" i="1"/>
  <c r="AI12" i="1" s="1"/>
  <c r="AE9" i="1"/>
  <c r="AI9" i="1" s="1"/>
  <c r="AE26" i="1"/>
  <c r="AI26" i="1" s="1"/>
  <c r="AE18" i="1"/>
  <c r="AI18" i="1" s="1"/>
  <c r="AE35" i="1"/>
  <c r="AI35" i="1" s="1"/>
  <c r="AE17" i="1"/>
  <c r="AI17" i="1" s="1"/>
  <c r="AE21" i="1"/>
  <c r="AI21" i="1" s="1"/>
  <c r="AE25" i="1"/>
  <c r="AI25" i="1" s="1"/>
  <c r="AE23" i="1"/>
  <c r="AI23" i="1" s="1"/>
  <c r="AE33" i="1"/>
  <c r="AI33" i="1" s="1"/>
  <c r="AE37" i="1"/>
  <c r="AI37" i="1" s="1"/>
  <c r="AE8" i="1"/>
  <c r="AI8" i="1" s="1"/>
  <c r="AE10" i="1"/>
  <c r="AI10" i="1" s="1"/>
  <c r="AE16" i="1"/>
  <c r="AI16" i="1" s="1"/>
  <c r="AE14" i="1"/>
  <c r="AI14" i="1" s="1"/>
  <c r="AE6" i="1"/>
  <c r="AI6" i="1" s="1"/>
  <c r="AE7" i="1"/>
  <c r="AI7" i="1" s="1"/>
  <c r="AI7" i="2" l="1"/>
  <c r="AI9" i="2"/>
  <c r="AI11" i="2"/>
  <c r="AI13" i="2"/>
  <c r="AI15" i="2"/>
  <c r="AI17" i="2"/>
  <c r="AI19" i="2"/>
  <c r="AI21" i="2"/>
  <c r="AI23" i="2"/>
  <c r="AI8" i="2"/>
  <c r="AI10" i="2"/>
  <c r="AI12" i="2"/>
  <c r="AI14" i="2"/>
  <c r="AI16" i="2"/>
  <c r="AI18" i="2"/>
  <c r="AI20" i="2"/>
  <c r="AI22" i="2"/>
  <c r="AI24" i="2"/>
</calcChain>
</file>

<file path=xl/sharedStrings.xml><?xml version="1.0" encoding="utf-8"?>
<sst xmlns="http://schemas.openxmlformats.org/spreadsheetml/2006/main" count="144" uniqueCount="57">
  <si>
    <t>№ п/п</t>
  </si>
  <si>
    <t xml:space="preserve">Итого очков </t>
  </si>
  <si>
    <t>место</t>
  </si>
  <si>
    <t>очки</t>
  </si>
  <si>
    <t>Ефимкин И.</t>
  </si>
  <si>
    <t>Ефимкин В.</t>
  </si>
  <si>
    <t>№ программы</t>
  </si>
  <si>
    <t>Фамилия Имя</t>
  </si>
  <si>
    <t>Муравьев Ю.</t>
  </si>
  <si>
    <t>Блашковский А</t>
  </si>
  <si>
    <t>Бражников В</t>
  </si>
  <si>
    <t>Маметьев А</t>
  </si>
  <si>
    <t>Долгушин А</t>
  </si>
  <si>
    <t>Боровиков С</t>
  </si>
  <si>
    <t>Сидоров О</t>
  </si>
  <si>
    <t>Данелия Ю</t>
  </si>
  <si>
    <t>Бабухин А</t>
  </si>
  <si>
    <t>Маслов А</t>
  </si>
  <si>
    <t>Галочкин А</t>
  </si>
  <si>
    <t>Попов А</t>
  </si>
  <si>
    <t>Григорьева О</t>
  </si>
  <si>
    <t>Поторочин В</t>
  </si>
  <si>
    <t>Щелгачев Е</t>
  </si>
  <si>
    <t>Неупокоев С</t>
  </si>
  <si>
    <t>Туболев Ю</t>
  </si>
  <si>
    <t>Ефимкин С.</t>
  </si>
  <si>
    <t>Савин Павел</t>
  </si>
  <si>
    <t>Ефимкин К</t>
  </si>
  <si>
    <t>Сиваков В</t>
  </si>
  <si>
    <t>Влаев Ф</t>
  </si>
  <si>
    <t>Кравченко М</t>
  </si>
  <si>
    <t>Бондарев О</t>
  </si>
  <si>
    <t>Шенкхнехт Н</t>
  </si>
  <si>
    <t>Бадин А</t>
  </si>
  <si>
    <t>Журавлев С</t>
  </si>
  <si>
    <t>Бадин В</t>
  </si>
  <si>
    <t>Девятилов А</t>
  </si>
  <si>
    <t>Селиверстов С</t>
  </si>
  <si>
    <t xml:space="preserve">1 этап                </t>
  </si>
  <si>
    <t xml:space="preserve">2 этап               </t>
  </si>
  <si>
    <t xml:space="preserve">3 этап               </t>
  </si>
  <si>
    <t xml:space="preserve">4 этап               </t>
  </si>
  <si>
    <t xml:space="preserve">5 этап               </t>
  </si>
  <si>
    <t>Рейтинг открытого коммерческого чемпионата Кемеровской области по боулингу 2015 г.</t>
  </si>
  <si>
    <t xml:space="preserve">6 этап                </t>
  </si>
  <si>
    <t xml:space="preserve">7 этап               </t>
  </si>
  <si>
    <t xml:space="preserve">8 этап                </t>
  </si>
  <si>
    <t>Красавин А</t>
  </si>
  <si>
    <t>Будник А</t>
  </si>
  <si>
    <t>Грищенко Д</t>
  </si>
  <si>
    <t>Галиев И</t>
  </si>
  <si>
    <t>Лозюк С</t>
  </si>
  <si>
    <t>Логашев А</t>
  </si>
  <si>
    <t>Бабухин В</t>
  </si>
  <si>
    <t>Щербина О</t>
  </si>
  <si>
    <t xml:space="preserve">по 6ти лучшим </t>
  </si>
  <si>
    <t xml:space="preserve">худший из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</si>
</sst>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20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</cellStyleXfs>
  <cellXfs count="61">
    <xf numFmtId="0" fontId="0" fillId="0" borderId="0" xfId="0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2" fillId="0" borderId="10" xfId="0" applyFont="1" applyBorder="1" applyAlignment="1">
      <alignment horizontal="center"/>
    </xf>
    <xf numFmtId="0" fontId="24" fillId="0" borderId="0" xfId="0" applyFont="1"/>
    <xf numFmtId="0" fontId="22" fillId="19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9" fillId="0" borderId="11" xfId="0" applyFont="1" applyBorder="1"/>
    <xf numFmtId="0" fontId="29" fillId="0" borderId="11" xfId="0" applyFont="1" applyFill="1" applyBorder="1" applyProtection="1">
      <protection hidden="1"/>
    </xf>
    <xf numFmtId="0" fontId="29" fillId="0" borderId="10" xfId="0" applyFont="1" applyFill="1" applyBorder="1" applyProtection="1">
      <protection hidden="1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29" fillId="0" borderId="0" xfId="0" applyFont="1" applyBorder="1"/>
    <xf numFmtId="0" fontId="30" fillId="0" borderId="0" xfId="0" applyFont="1" applyFill="1" applyBorder="1" applyAlignment="1">
      <alignment horizontal="left"/>
    </xf>
    <xf numFmtId="0" fontId="21" fillId="0" borderId="0" xfId="0" applyFont="1" applyBorder="1"/>
    <xf numFmtId="0" fontId="30" fillId="19" borderId="0" xfId="0" applyFont="1" applyFill="1" applyBorder="1" applyAlignment="1">
      <alignment horizontal="left"/>
    </xf>
    <xf numFmtId="0" fontId="29" fillId="0" borderId="0" xfId="0" applyFont="1" applyFill="1" applyBorder="1" applyProtection="1">
      <protection hidden="1"/>
    </xf>
    <xf numFmtId="0" fontId="29" fillId="26" borderId="10" xfId="0" applyFont="1" applyFill="1" applyBorder="1" applyAlignment="1">
      <alignment horizontal="center"/>
    </xf>
    <xf numFmtId="0" fontId="20" fillId="0" borderId="16" xfId="0" applyFont="1" applyBorder="1"/>
    <xf numFmtId="0" fontId="21" fillId="0" borderId="16" xfId="0" applyFont="1" applyBorder="1"/>
    <xf numFmtId="0" fontId="20" fillId="0" borderId="0" xfId="0" applyFont="1" applyBorder="1"/>
    <xf numFmtId="0" fontId="24" fillId="0" borderId="0" xfId="0" applyFont="1" applyBorder="1"/>
    <xf numFmtId="0" fontId="20" fillId="0" borderId="17" xfId="0" applyFont="1" applyBorder="1"/>
    <xf numFmtId="0" fontId="23" fillId="0" borderId="17" xfId="0" applyFont="1" applyBorder="1"/>
    <xf numFmtId="0" fontId="21" fillId="0" borderId="10" xfId="0" applyFont="1" applyBorder="1"/>
    <xf numFmtId="0" fontId="28" fillId="23" borderId="18" xfId="0" applyFont="1" applyFill="1" applyBorder="1" applyAlignment="1">
      <alignment horizontal="center" vertical="center" wrapText="1"/>
    </xf>
    <xf numFmtId="0" fontId="23" fillId="0" borderId="15" xfId="0" applyFont="1" applyBorder="1" applyAlignment="1" applyProtection="1">
      <alignment horizontal="center"/>
      <protection hidden="1"/>
    </xf>
    <xf numFmtId="0" fontId="29" fillId="25" borderId="10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wrapText="1"/>
    </xf>
    <xf numFmtId="0" fontId="29" fillId="24" borderId="12" xfId="0" applyFont="1" applyFill="1" applyBorder="1" applyAlignment="1">
      <alignment horizontal="center" wrapText="1"/>
    </xf>
    <xf numFmtId="0" fontId="22" fillId="22" borderId="15" xfId="0" applyFont="1" applyFill="1" applyBorder="1" applyAlignment="1">
      <alignment horizontal="center" wrapText="1"/>
    </xf>
    <xf numFmtId="0" fontId="22" fillId="22" borderId="12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4" fillId="27" borderId="15" xfId="0" applyFont="1" applyFill="1" applyBorder="1" applyAlignment="1" applyProtection="1">
      <alignment horizontal="center" vertical="center" wrapText="1"/>
      <protection hidden="1"/>
    </xf>
    <xf numFmtId="0" fontId="24" fillId="27" borderId="15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9" fillId="21" borderId="14" xfId="0" applyFont="1" applyFill="1" applyBorder="1" applyAlignment="1">
      <alignment horizontal="center" vertical="center" wrapText="1"/>
    </xf>
    <xf numFmtId="0" fontId="29" fillId="21" borderId="13" xfId="0" applyFont="1" applyFill="1" applyBorder="1" applyAlignment="1">
      <alignment horizontal="center" vertical="center" wrapText="1"/>
    </xf>
    <xf numFmtId="0" fontId="29" fillId="21" borderId="14" xfId="0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2" fillId="21" borderId="14" xfId="0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M90"/>
  <sheetViews>
    <sheetView tabSelected="1" zoomScale="70" workbookViewId="0">
      <selection activeCell="AL4" sqref="AL4"/>
    </sheetView>
  </sheetViews>
  <sheetFormatPr defaultRowHeight="12.75" x14ac:dyDescent="0.2"/>
  <cols>
    <col min="1" max="1" width="7.85546875" customWidth="1"/>
    <col min="2" max="2" width="25" customWidth="1"/>
    <col min="3" max="3" width="11.42578125" customWidth="1"/>
    <col min="4" max="4" width="11.140625" customWidth="1"/>
    <col min="5" max="5" width="9.7109375" customWidth="1"/>
    <col min="6" max="6" width="9.85546875" customWidth="1"/>
    <col min="7" max="7" width="9.7109375" customWidth="1"/>
    <col min="8" max="8" width="9.28515625" customWidth="1"/>
    <col min="9" max="9" width="9" customWidth="1"/>
    <col min="10" max="10" width="10.5703125" customWidth="1"/>
    <col min="11" max="11" width="9.42578125" customWidth="1"/>
    <col min="12" max="12" width="9.85546875" customWidth="1"/>
    <col min="13" max="13" width="10.140625" customWidth="1"/>
    <col min="14" max="14" width="10.42578125" customWidth="1"/>
    <col min="15" max="15" width="9.5703125" customWidth="1"/>
    <col min="16" max="16" width="10.140625" customWidth="1"/>
    <col min="17" max="17" width="9.7109375" bestFit="1" customWidth="1"/>
    <col min="18" max="18" width="8.28515625" bestFit="1" customWidth="1"/>
    <col min="19" max="19" width="7.140625" hidden="1" customWidth="1"/>
    <col min="20" max="20" width="6.85546875" hidden="1" customWidth="1"/>
    <col min="21" max="21" width="6.7109375" hidden="1" customWidth="1"/>
    <col min="22" max="22" width="6.140625" hidden="1" customWidth="1"/>
    <col min="23" max="23" width="6.7109375" hidden="1" customWidth="1"/>
    <col min="24" max="24" width="6.5703125" hidden="1" customWidth="1"/>
    <col min="25" max="25" width="6.7109375" hidden="1" customWidth="1"/>
    <col min="26" max="26" width="6.5703125" hidden="1" customWidth="1"/>
    <col min="27" max="27" width="6.7109375" hidden="1" customWidth="1"/>
    <col min="28" max="28" width="6.5703125" hidden="1" customWidth="1"/>
    <col min="29" max="29" width="6.7109375" hidden="1" customWidth="1"/>
    <col min="30" max="30" width="6.5703125" hidden="1" customWidth="1"/>
    <col min="31" max="31" width="12.140625" customWidth="1"/>
    <col min="32" max="32" width="0.140625" customWidth="1"/>
    <col min="33" max="33" width="8.7109375" hidden="1" customWidth="1"/>
    <col min="34" max="34" width="13.42578125" hidden="1" customWidth="1"/>
    <col min="35" max="35" width="19.5703125" customWidth="1"/>
    <col min="36" max="36" width="5.7109375" customWidth="1"/>
    <col min="37" max="37" width="15.7109375" bestFit="1" customWidth="1"/>
  </cols>
  <sheetData>
    <row r="1" spans="1:35" s="2" customFormat="1" ht="3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5" s="2" customFormat="1" ht="69" customHeight="1" x14ac:dyDescent="0.45">
      <c r="A2" s="57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5" s="2" customFormat="1" ht="36.75" customHeight="1" x14ac:dyDescent="0.35">
      <c r="A3" s="50" t="s">
        <v>6</v>
      </c>
      <c r="B3" s="51"/>
      <c r="C3" s="50"/>
      <c r="D3" s="50"/>
      <c r="E3" s="52"/>
      <c r="F3" s="52"/>
      <c r="G3" s="52"/>
      <c r="H3" s="52"/>
      <c r="I3" s="52"/>
      <c r="J3" s="52"/>
      <c r="K3" s="52"/>
      <c r="L3" s="52"/>
      <c r="M3" s="43"/>
      <c r="N3" s="44"/>
      <c r="O3" s="43"/>
      <c r="P3" s="44"/>
      <c r="Q3" s="43"/>
      <c r="R3" s="44"/>
      <c r="S3" s="43"/>
      <c r="T3" s="44"/>
      <c r="U3" s="43"/>
      <c r="V3" s="44"/>
      <c r="W3" s="43"/>
      <c r="X3" s="44"/>
      <c r="Y3" s="43"/>
      <c r="Z3" s="44"/>
      <c r="AA3" s="43"/>
      <c r="AB3" s="44"/>
      <c r="AC3" s="43"/>
      <c r="AD3" s="44"/>
      <c r="AE3" s="4"/>
      <c r="AF3" s="1"/>
      <c r="AG3" s="4"/>
      <c r="AI3" s="35"/>
    </row>
    <row r="4" spans="1:35" s="2" customFormat="1" ht="67.5" customHeight="1" x14ac:dyDescent="0.35">
      <c r="A4" s="53" t="s">
        <v>0</v>
      </c>
      <c r="B4" s="55" t="s">
        <v>7</v>
      </c>
      <c r="C4" s="39" t="s">
        <v>38</v>
      </c>
      <c r="D4" s="40"/>
      <c r="E4" s="39" t="s">
        <v>39</v>
      </c>
      <c r="F4" s="40"/>
      <c r="G4" s="39" t="s">
        <v>40</v>
      </c>
      <c r="H4" s="40"/>
      <c r="I4" s="39" t="s">
        <v>41</v>
      </c>
      <c r="J4" s="40"/>
      <c r="K4" s="39" t="s">
        <v>42</v>
      </c>
      <c r="L4" s="40"/>
      <c r="M4" s="39" t="s">
        <v>44</v>
      </c>
      <c r="N4" s="40"/>
      <c r="O4" s="39" t="s">
        <v>45</v>
      </c>
      <c r="P4" s="40"/>
      <c r="Q4" s="39" t="s">
        <v>46</v>
      </c>
      <c r="R4" s="40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8" t="s">
        <v>1</v>
      </c>
      <c r="AF4" s="1"/>
      <c r="AG4" s="59"/>
      <c r="AH4" s="36"/>
      <c r="AI4" s="38" t="s">
        <v>55</v>
      </c>
    </row>
    <row r="5" spans="1:35" s="2" customFormat="1" ht="19.5" customHeight="1" x14ac:dyDescent="0.35">
      <c r="A5" s="54"/>
      <c r="B5" s="56"/>
      <c r="C5" s="15" t="s">
        <v>2</v>
      </c>
      <c r="D5" s="16" t="s">
        <v>3</v>
      </c>
      <c r="E5" s="15" t="s">
        <v>2</v>
      </c>
      <c r="F5" s="16" t="s">
        <v>3</v>
      </c>
      <c r="G5" s="15" t="s">
        <v>2</v>
      </c>
      <c r="H5" s="16" t="s">
        <v>3</v>
      </c>
      <c r="I5" s="15" t="s">
        <v>2</v>
      </c>
      <c r="J5" s="16" t="s">
        <v>3</v>
      </c>
      <c r="K5" s="15" t="s">
        <v>2</v>
      </c>
      <c r="L5" s="16" t="s">
        <v>3</v>
      </c>
      <c r="M5" s="15" t="s">
        <v>2</v>
      </c>
      <c r="N5" s="16" t="s">
        <v>3</v>
      </c>
      <c r="O5" s="15" t="s">
        <v>2</v>
      </c>
      <c r="P5" s="16" t="s">
        <v>3</v>
      </c>
      <c r="Q5" s="15" t="s">
        <v>2</v>
      </c>
      <c r="R5" s="16" t="s">
        <v>3</v>
      </c>
      <c r="S5" s="7" t="s">
        <v>2</v>
      </c>
      <c r="T5" s="8" t="s">
        <v>3</v>
      </c>
      <c r="U5" s="7" t="s">
        <v>2</v>
      </c>
      <c r="V5" s="8" t="s">
        <v>3</v>
      </c>
      <c r="W5" s="7" t="s">
        <v>2</v>
      </c>
      <c r="X5" s="8" t="s">
        <v>3</v>
      </c>
      <c r="Y5" s="7" t="s">
        <v>2</v>
      </c>
      <c r="Z5" s="8" t="s">
        <v>3</v>
      </c>
      <c r="AA5" s="7" t="s">
        <v>2</v>
      </c>
      <c r="AB5" s="8" t="s">
        <v>3</v>
      </c>
      <c r="AC5" s="7" t="s">
        <v>2</v>
      </c>
      <c r="AD5" s="8" t="s">
        <v>3</v>
      </c>
      <c r="AE5" s="49"/>
      <c r="AF5" s="1"/>
      <c r="AG5" s="60"/>
      <c r="AH5" s="37"/>
      <c r="AI5" s="38"/>
    </row>
    <row r="6" spans="1:35" s="2" customFormat="1" ht="26.25" customHeight="1" x14ac:dyDescent="0.35">
      <c r="A6" s="19">
        <v>1</v>
      </c>
      <c r="B6" s="23" t="s">
        <v>21</v>
      </c>
      <c r="C6" s="14">
        <v>2</v>
      </c>
      <c r="D6" s="14">
        <v>14</v>
      </c>
      <c r="E6" s="20">
        <v>4</v>
      </c>
      <c r="F6" s="20">
        <v>10</v>
      </c>
      <c r="G6" s="14">
        <v>2</v>
      </c>
      <c r="H6" s="14">
        <v>14</v>
      </c>
      <c r="I6" s="20">
        <v>0</v>
      </c>
      <c r="J6" s="20">
        <v>0</v>
      </c>
      <c r="K6" s="14">
        <v>3</v>
      </c>
      <c r="L6" s="14">
        <v>12</v>
      </c>
      <c r="M6" s="20">
        <v>3</v>
      </c>
      <c r="N6" s="20">
        <v>12</v>
      </c>
      <c r="O6" s="14">
        <v>1</v>
      </c>
      <c r="P6" s="14">
        <v>16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21">
        <f t="shared" ref="AE6:AE45" si="0">V6+T6+R6+P6+N6+L6+J6+H6+F6+D6+X6+Z6+AB6+AD6</f>
        <v>78</v>
      </c>
      <c r="AF6" s="1"/>
      <c r="AG6" s="17"/>
      <c r="AH6" s="37"/>
      <c r="AI6" s="35">
        <f>AE6-MIN(D6,F6,H6,J6,L6,N6,P6:P6)</f>
        <v>78</v>
      </c>
    </row>
    <row r="7" spans="1:35" s="2" customFormat="1" ht="26.25" customHeight="1" x14ac:dyDescent="0.35">
      <c r="A7" s="13">
        <v>2</v>
      </c>
      <c r="B7" s="10" t="s">
        <v>10</v>
      </c>
      <c r="C7" s="14">
        <v>1</v>
      </c>
      <c r="D7" s="14">
        <v>16</v>
      </c>
      <c r="E7" s="20">
        <v>16</v>
      </c>
      <c r="F7" s="20">
        <v>1</v>
      </c>
      <c r="G7" s="14">
        <v>1</v>
      </c>
      <c r="H7" s="14">
        <v>16</v>
      </c>
      <c r="I7" s="20">
        <v>5</v>
      </c>
      <c r="J7" s="20">
        <v>9</v>
      </c>
      <c r="K7" s="14">
        <v>7</v>
      </c>
      <c r="L7" s="14">
        <v>7</v>
      </c>
      <c r="M7" s="20">
        <v>6</v>
      </c>
      <c r="N7" s="20">
        <v>8</v>
      </c>
      <c r="O7" s="14">
        <v>8</v>
      </c>
      <c r="P7" s="14">
        <v>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22">
        <f t="shared" si="0"/>
        <v>63</v>
      </c>
      <c r="AF7" s="1"/>
      <c r="AG7" s="6"/>
      <c r="AH7" s="45"/>
      <c r="AI7" s="35">
        <f t="shared" ref="AI7:AI45" si="1">AE7-MIN(D7,F7,H7,J7,L7,N7,P7:P7)</f>
        <v>62</v>
      </c>
    </row>
    <row r="8" spans="1:35" s="2" customFormat="1" ht="25.5" x14ac:dyDescent="0.35">
      <c r="A8" s="19">
        <v>3</v>
      </c>
      <c r="B8" s="9" t="s">
        <v>18</v>
      </c>
      <c r="C8" s="14">
        <v>3</v>
      </c>
      <c r="D8" s="14">
        <v>12</v>
      </c>
      <c r="E8" s="20">
        <v>5</v>
      </c>
      <c r="F8" s="20">
        <v>9</v>
      </c>
      <c r="G8" s="14">
        <v>5</v>
      </c>
      <c r="H8" s="14">
        <v>9</v>
      </c>
      <c r="I8" s="20">
        <v>11</v>
      </c>
      <c r="J8" s="20">
        <v>3</v>
      </c>
      <c r="K8" s="14">
        <v>5</v>
      </c>
      <c r="L8" s="14">
        <v>9</v>
      </c>
      <c r="M8" s="20">
        <v>1</v>
      </c>
      <c r="N8" s="20">
        <v>16</v>
      </c>
      <c r="O8" s="14">
        <v>18</v>
      </c>
      <c r="P8" s="14">
        <v>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2">
        <f t="shared" si="0"/>
        <v>59</v>
      </c>
      <c r="AF8" s="1"/>
      <c r="AG8" s="6"/>
      <c r="AH8" s="46"/>
      <c r="AI8" s="35">
        <f t="shared" si="1"/>
        <v>58</v>
      </c>
    </row>
    <row r="9" spans="1:35" s="2" customFormat="1" ht="25.5" x14ac:dyDescent="0.35">
      <c r="A9" s="13">
        <v>4</v>
      </c>
      <c r="B9" s="9" t="s">
        <v>4</v>
      </c>
      <c r="C9" s="14">
        <v>0</v>
      </c>
      <c r="D9" s="14">
        <v>0</v>
      </c>
      <c r="E9" s="20">
        <v>2</v>
      </c>
      <c r="F9" s="20">
        <v>14</v>
      </c>
      <c r="G9" s="14">
        <v>0</v>
      </c>
      <c r="H9" s="14">
        <v>0</v>
      </c>
      <c r="I9" s="20">
        <v>2</v>
      </c>
      <c r="J9" s="20">
        <v>14</v>
      </c>
      <c r="K9" s="14">
        <v>2</v>
      </c>
      <c r="L9" s="14">
        <v>14</v>
      </c>
      <c r="M9" s="20">
        <v>21</v>
      </c>
      <c r="N9" s="20">
        <v>1</v>
      </c>
      <c r="O9" s="14">
        <v>2</v>
      </c>
      <c r="P9" s="14">
        <v>14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2">
        <f t="shared" si="0"/>
        <v>57</v>
      </c>
      <c r="AF9" s="1"/>
      <c r="AG9" s="6"/>
      <c r="AH9" s="46"/>
      <c r="AI9" s="35">
        <f t="shared" si="1"/>
        <v>57</v>
      </c>
    </row>
    <row r="10" spans="1:35" s="2" customFormat="1" ht="25.5" x14ac:dyDescent="0.35">
      <c r="A10" s="19">
        <v>5</v>
      </c>
      <c r="B10" s="9" t="s">
        <v>19</v>
      </c>
      <c r="C10" s="14">
        <v>0</v>
      </c>
      <c r="D10" s="14">
        <v>0</v>
      </c>
      <c r="E10" s="20">
        <v>3</v>
      </c>
      <c r="F10" s="20">
        <v>12</v>
      </c>
      <c r="G10" s="14">
        <v>0</v>
      </c>
      <c r="H10" s="14">
        <v>0</v>
      </c>
      <c r="I10" s="20">
        <v>3</v>
      </c>
      <c r="J10" s="20">
        <v>12</v>
      </c>
      <c r="K10" s="14">
        <v>1</v>
      </c>
      <c r="L10" s="14">
        <v>16</v>
      </c>
      <c r="M10" s="20">
        <v>30</v>
      </c>
      <c r="N10" s="20">
        <v>1</v>
      </c>
      <c r="O10" s="14">
        <v>12</v>
      </c>
      <c r="P10" s="14">
        <v>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2">
        <f t="shared" si="0"/>
        <v>43</v>
      </c>
      <c r="AF10" s="1"/>
      <c r="AG10" s="6"/>
      <c r="AH10" s="46"/>
      <c r="AI10" s="35">
        <f t="shared" si="1"/>
        <v>43</v>
      </c>
    </row>
    <row r="11" spans="1:35" s="2" customFormat="1" ht="25.5" x14ac:dyDescent="0.35">
      <c r="A11" s="13">
        <v>6</v>
      </c>
      <c r="B11" s="9" t="s">
        <v>30</v>
      </c>
      <c r="C11" s="14">
        <v>0</v>
      </c>
      <c r="D11" s="14">
        <v>0</v>
      </c>
      <c r="E11" s="20">
        <v>1</v>
      </c>
      <c r="F11" s="20">
        <v>16</v>
      </c>
      <c r="G11" s="14">
        <v>0</v>
      </c>
      <c r="H11" s="14">
        <v>0</v>
      </c>
      <c r="I11" s="20">
        <v>9</v>
      </c>
      <c r="J11" s="20">
        <v>5</v>
      </c>
      <c r="K11" s="14">
        <v>0</v>
      </c>
      <c r="L11" s="14">
        <v>0</v>
      </c>
      <c r="M11" s="20">
        <v>7</v>
      </c>
      <c r="N11" s="20">
        <v>7</v>
      </c>
      <c r="O11" s="14">
        <v>4</v>
      </c>
      <c r="P11" s="14">
        <v>10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2">
        <f t="shared" si="0"/>
        <v>38</v>
      </c>
      <c r="AF11" s="1"/>
      <c r="AG11" s="6"/>
      <c r="AH11" s="45"/>
      <c r="AI11" s="35">
        <f t="shared" si="1"/>
        <v>38</v>
      </c>
    </row>
    <row r="12" spans="1:35" s="2" customFormat="1" ht="25.5" x14ac:dyDescent="0.35">
      <c r="A12" s="19">
        <v>7</v>
      </c>
      <c r="B12" s="9" t="s">
        <v>8</v>
      </c>
      <c r="C12" s="14">
        <v>4</v>
      </c>
      <c r="D12" s="14">
        <v>10</v>
      </c>
      <c r="E12" s="20">
        <v>10</v>
      </c>
      <c r="F12" s="20">
        <v>4</v>
      </c>
      <c r="G12" s="14">
        <v>4</v>
      </c>
      <c r="H12" s="14">
        <v>10</v>
      </c>
      <c r="I12" s="20">
        <v>0</v>
      </c>
      <c r="J12" s="20">
        <v>0</v>
      </c>
      <c r="K12" s="14">
        <v>13</v>
      </c>
      <c r="L12" s="14">
        <v>1</v>
      </c>
      <c r="M12" s="20">
        <v>12</v>
      </c>
      <c r="N12" s="20">
        <v>2</v>
      </c>
      <c r="O12" s="14">
        <v>5</v>
      </c>
      <c r="P12" s="14">
        <v>9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22">
        <f t="shared" si="0"/>
        <v>36</v>
      </c>
      <c r="AF12" s="1"/>
      <c r="AG12" s="6"/>
      <c r="AH12" s="46"/>
      <c r="AI12" s="35">
        <f t="shared" si="1"/>
        <v>36</v>
      </c>
    </row>
    <row r="13" spans="1:35" s="2" customFormat="1" ht="25.5" x14ac:dyDescent="0.35">
      <c r="A13" s="13">
        <v>8</v>
      </c>
      <c r="B13" s="10" t="s">
        <v>9</v>
      </c>
      <c r="C13" s="14">
        <v>0</v>
      </c>
      <c r="D13" s="14">
        <v>0</v>
      </c>
      <c r="E13" s="20">
        <v>9</v>
      </c>
      <c r="F13" s="20">
        <v>5</v>
      </c>
      <c r="G13" s="14">
        <v>0</v>
      </c>
      <c r="H13" s="14">
        <v>0</v>
      </c>
      <c r="I13" s="20">
        <v>1</v>
      </c>
      <c r="J13" s="20">
        <v>16</v>
      </c>
      <c r="K13" s="14">
        <v>0</v>
      </c>
      <c r="L13" s="14">
        <v>0</v>
      </c>
      <c r="M13" s="20">
        <v>2</v>
      </c>
      <c r="N13" s="20">
        <v>14</v>
      </c>
      <c r="O13" s="14">
        <v>0</v>
      </c>
      <c r="P13" s="14">
        <v>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2">
        <f t="shared" si="0"/>
        <v>35</v>
      </c>
      <c r="AF13" s="1"/>
      <c r="AG13" s="6"/>
      <c r="AH13" s="46"/>
      <c r="AI13" s="35">
        <f t="shared" si="1"/>
        <v>35</v>
      </c>
    </row>
    <row r="14" spans="1:35" s="2" customFormat="1" ht="25.5" x14ac:dyDescent="0.35">
      <c r="A14" s="19">
        <v>9</v>
      </c>
      <c r="B14" s="10" t="s">
        <v>29</v>
      </c>
      <c r="C14" s="14">
        <v>0</v>
      </c>
      <c r="D14" s="14">
        <v>0</v>
      </c>
      <c r="E14" s="20">
        <v>0</v>
      </c>
      <c r="F14" s="20">
        <v>0</v>
      </c>
      <c r="G14" s="14">
        <v>9</v>
      </c>
      <c r="H14" s="14">
        <v>5</v>
      </c>
      <c r="I14" s="20">
        <v>4</v>
      </c>
      <c r="J14" s="20">
        <v>10</v>
      </c>
      <c r="K14" s="14">
        <v>8</v>
      </c>
      <c r="L14" s="14">
        <v>6</v>
      </c>
      <c r="M14" s="20">
        <v>10</v>
      </c>
      <c r="N14" s="20">
        <v>4</v>
      </c>
      <c r="O14" s="14">
        <v>6</v>
      </c>
      <c r="P14" s="14">
        <v>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2">
        <f t="shared" si="0"/>
        <v>33</v>
      </c>
      <c r="AF14" s="1"/>
      <c r="AG14" s="6"/>
      <c r="AH14" s="46"/>
      <c r="AI14" s="35">
        <f t="shared" si="1"/>
        <v>33</v>
      </c>
    </row>
    <row r="15" spans="1:35" s="2" customFormat="1" ht="25.5" x14ac:dyDescent="0.35">
      <c r="A15" s="13">
        <v>10</v>
      </c>
      <c r="B15" s="9" t="s">
        <v>12</v>
      </c>
      <c r="C15" s="14">
        <v>9</v>
      </c>
      <c r="D15" s="14">
        <v>5</v>
      </c>
      <c r="E15" s="20">
        <v>6</v>
      </c>
      <c r="F15" s="20">
        <v>8</v>
      </c>
      <c r="G15" s="14">
        <v>7</v>
      </c>
      <c r="H15" s="14">
        <v>7</v>
      </c>
      <c r="I15" s="20">
        <v>13</v>
      </c>
      <c r="J15" s="20">
        <v>1</v>
      </c>
      <c r="K15" s="14">
        <v>9</v>
      </c>
      <c r="L15" s="14">
        <v>5</v>
      </c>
      <c r="M15" s="20">
        <v>19</v>
      </c>
      <c r="N15" s="20">
        <v>1</v>
      </c>
      <c r="O15" s="14">
        <v>10</v>
      </c>
      <c r="P15" s="14">
        <v>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2">
        <f t="shared" si="0"/>
        <v>31</v>
      </c>
      <c r="AF15" s="1"/>
      <c r="AG15" s="6"/>
      <c r="AH15" s="45"/>
      <c r="AI15" s="35">
        <f t="shared" si="1"/>
        <v>30</v>
      </c>
    </row>
    <row r="16" spans="1:35" s="2" customFormat="1" ht="25.5" x14ac:dyDescent="0.35">
      <c r="A16" s="19">
        <v>11</v>
      </c>
      <c r="B16" s="10" t="s">
        <v>20</v>
      </c>
      <c r="C16" s="14">
        <v>10</v>
      </c>
      <c r="D16" s="14">
        <v>4</v>
      </c>
      <c r="E16" s="20">
        <v>13</v>
      </c>
      <c r="F16" s="20">
        <v>1</v>
      </c>
      <c r="G16" s="14">
        <v>6</v>
      </c>
      <c r="H16" s="14">
        <v>8</v>
      </c>
      <c r="I16" s="20">
        <v>12</v>
      </c>
      <c r="J16" s="20">
        <v>2</v>
      </c>
      <c r="K16" s="14">
        <v>6</v>
      </c>
      <c r="L16" s="14">
        <v>8</v>
      </c>
      <c r="M16" s="20">
        <v>11</v>
      </c>
      <c r="N16" s="20">
        <v>3</v>
      </c>
      <c r="O16" s="14">
        <v>0</v>
      </c>
      <c r="P16" s="14">
        <v>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2">
        <f t="shared" si="0"/>
        <v>26</v>
      </c>
      <c r="AF16" s="1"/>
      <c r="AG16" s="6"/>
      <c r="AH16" s="46"/>
      <c r="AI16" s="35">
        <f t="shared" si="1"/>
        <v>26</v>
      </c>
    </row>
    <row r="17" spans="1:39" s="2" customFormat="1" ht="25.5" x14ac:dyDescent="0.35">
      <c r="A17" s="13">
        <v>12</v>
      </c>
      <c r="B17" s="9" t="s">
        <v>25</v>
      </c>
      <c r="C17" s="14">
        <v>0</v>
      </c>
      <c r="D17" s="14">
        <v>0</v>
      </c>
      <c r="E17" s="20">
        <v>23</v>
      </c>
      <c r="F17" s="20">
        <v>1</v>
      </c>
      <c r="G17" s="14">
        <v>3</v>
      </c>
      <c r="H17" s="14">
        <v>12</v>
      </c>
      <c r="I17" s="20">
        <v>8</v>
      </c>
      <c r="J17" s="20">
        <v>6</v>
      </c>
      <c r="K17" s="14">
        <v>10</v>
      </c>
      <c r="L17" s="14">
        <v>4</v>
      </c>
      <c r="M17" s="20">
        <v>22</v>
      </c>
      <c r="N17" s="20">
        <v>1</v>
      </c>
      <c r="O17" s="14">
        <v>17</v>
      </c>
      <c r="P17" s="14">
        <v>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2">
        <f t="shared" si="0"/>
        <v>25</v>
      </c>
      <c r="AF17" s="1"/>
      <c r="AG17" s="6"/>
      <c r="AH17" s="46"/>
      <c r="AI17" s="35">
        <f t="shared" si="1"/>
        <v>25</v>
      </c>
    </row>
    <row r="18" spans="1:39" s="2" customFormat="1" ht="25.5" x14ac:dyDescent="0.35">
      <c r="A18" s="19">
        <v>13</v>
      </c>
      <c r="B18" s="9" t="s">
        <v>13</v>
      </c>
      <c r="C18" s="14">
        <v>6</v>
      </c>
      <c r="D18" s="14">
        <v>8</v>
      </c>
      <c r="E18" s="20">
        <v>0</v>
      </c>
      <c r="F18" s="20">
        <v>0</v>
      </c>
      <c r="G18" s="14">
        <v>0</v>
      </c>
      <c r="H18" s="14">
        <v>0</v>
      </c>
      <c r="I18" s="20">
        <v>14</v>
      </c>
      <c r="J18" s="20">
        <v>1</v>
      </c>
      <c r="K18" s="14">
        <v>11</v>
      </c>
      <c r="L18" s="14">
        <v>3</v>
      </c>
      <c r="M18" s="20">
        <v>18</v>
      </c>
      <c r="N18" s="20">
        <v>1</v>
      </c>
      <c r="O18" s="14">
        <v>3</v>
      </c>
      <c r="P18" s="14">
        <v>12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22">
        <f t="shared" si="0"/>
        <v>25</v>
      </c>
      <c r="AF18" s="1"/>
      <c r="AG18" s="6"/>
      <c r="AH18" s="47"/>
      <c r="AI18" s="35">
        <f t="shared" si="1"/>
        <v>25</v>
      </c>
    </row>
    <row r="19" spans="1:39" s="2" customFormat="1" ht="25.5" x14ac:dyDescent="0.35">
      <c r="A19" s="13">
        <v>14</v>
      </c>
      <c r="B19" s="9" t="s">
        <v>23</v>
      </c>
      <c r="C19" s="14">
        <v>0</v>
      </c>
      <c r="D19" s="14">
        <v>0</v>
      </c>
      <c r="E19" s="20">
        <v>0</v>
      </c>
      <c r="F19" s="20">
        <v>0</v>
      </c>
      <c r="G19" s="14">
        <v>0</v>
      </c>
      <c r="H19" s="14">
        <v>0</v>
      </c>
      <c r="I19" s="20">
        <v>6</v>
      </c>
      <c r="J19" s="20">
        <v>8</v>
      </c>
      <c r="K19" s="14">
        <v>0</v>
      </c>
      <c r="L19" s="14">
        <v>0</v>
      </c>
      <c r="M19" s="20">
        <v>4</v>
      </c>
      <c r="N19" s="20">
        <v>10</v>
      </c>
      <c r="O19" s="14">
        <v>0</v>
      </c>
      <c r="P19" s="14">
        <v>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22">
        <f t="shared" si="0"/>
        <v>18</v>
      </c>
      <c r="AF19" s="1"/>
      <c r="AG19" s="6"/>
      <c r="AH19" s="5"/>
      <c r="AI19" s="35">
        <f t="shared" si="1"/>
        <v>18</v>
      </c>
    </row>
    <row r="20" spans="1:39" s="2" customFormat="1" ht="25.5" x14ac:dyDescent="0.35">
      <c r="A20" s="19">
        <v>15</v>
      </c>
      <c r="B20" s="12" t="s">
        <v>26</v>
      </c>
      <c r="C20" s="14">
        <v>8</v>
      </c>
      <c r="D20" s="14">
        <v>6</v>
      </c>
      <c r="E20" s="20">
        <v>0</v>
      </c>
      <c r="F20" s="20">
        <v>0</v>
      </c>
      <c r="G20" s="14">
        <v>0</v>
      </c>
      <c r="H20" s="14">
        <v>0</v>
      </c>
      <c r="I20" s="20">
        <v>0</v>
      </c>
      <c r="J20" s="20">
        <v>0</v>
      </c>
      <c r="K20" s="14">
        <v>4</v>
      </c>
      <c r="L20" s="14">
        <v>10</v>
      </c>
      <c r="M20" s="20">
        <v>16</v>
      </c>
      <c r="N20" s="20">
        <v>1</v>
      </c>
      <c r="O20" s="14">
        <v>14</v>
      </c>
      <c r="P20" s="14">
        <v>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22">
        <f t="shared" si="0"/>
        <v>18</v>
      </c>
      <c r="AF20" s="1"/>
      <c r="AG20" s="6"/>
      <c r="AH20" s="5"/>
      <c r="AI20" s="35">
        <f t="shared" si="1"/>
        <v>18</v>
      </c>
      <c r="AK20" s="24"/>
      <c r="AL20" s="25"/>
      <c r="AM20" s="25"/>
    </row>
    <row r="21" spans="1:39" s="2" customFormat="1" ht="25.5" x14ac:dyDescent="0.35">
      <c r="A21" s="13">
        <v>16</v>
      </c>
      <c r="B21" s="27" t="s">
        <v>15</v>
      </c>
      <c r="C21" s="14">
        <v>7</v>
      </c>
      <c r="D21" s="14">
        <v>7</v>
      </c>
      <c r="E21" s="20">
        <v>8</v>
      </c>
      <c r="F21" s="20">
        <v>6</v>
      </c>
      <c r="G21" s="14">
        <v>12</v>
      </c>
      <c r="H21" s="14">
        <v>2</v>
      </c>
      <c r="I21" s="20">
        <v>0</v>
      </c>
      <c r="J21" s="20">
        <v>0</v>
      </c>
      <c r="K21" s="14">
        <v>0</v>
      </c>
      <c r="L21" s="14">
        <v>0</v>
      </c>
      <c r="M21" s="20">
        <v>0</v>
      </c>
      <c r="N21" s="20">
        <v>0</v>
      </c>
      <c r="O21" s="14">
        <v>0</v>
      </c>
      <c r="P21" s="14">
        <v>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22">
        <f t="shared" si="0"/>
        <v>15</v>
      </c>
      <c r="AF21" s="1"/>
      <c r="AG21" s="6"/>
      <c r="AH21" s="5"/>
      <c r="AI21" s="35">
        <f t="shared" si="1"/>
        <v>15</v>
      </c>
      <c r="AK21" s="24"/>
      <c r="AL21" s="25"/>
      <c r="AM21" s="25"/>
    </row>
    <row r="22" spans="1:39" s="2" customFormat="1" ht="25.5" x14ac:dyDescent="0.35">
      <c r="A22" s="19">
        <v>17</v>
      </c>
      <c r="B22" s="11" t="s">
        <v>24</v>
      </c>
      <c r="C22" s="14">
        <v>0</v>
      </c>
      <c r="D22" s="14">
        <v>0</v>
      </c>
      <c r="E22" s="20">
        <v>12</v>
      </c>
      <c r="F22" s="20">
        <v>2</v>
      </c>
      <c r="G22" s="14">
        <v>0</v>
      </c>
      <c r="H22" s="14">
        <v>0</v>
      </c>
      <c r="I22" s="20">
        <v>16</v>
      </c>
      <c r="J22" s="20">
        <v>1</v>
      </c>
      <c r="K22" s="14">
        <v>14</v>
      </c>
      <c r="L22" s="14">
        <v>11</v>
      </c>
      <c r="M22" s="20">
        <v>25</v>
      </c>
      <c r="N22" s="20">
        <v>1</v>
      </c>
      <c r="O22" s="14">
        <v>0</v>
      </c>
      <c r="P22" s="14">
        <v>0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2">
        <f t="shared" si="0"/>
        <v>15</v>
      </c>
      <c r="AF22" s="1"/>
      <c r="AG22" s="6"/>
      <c r="AH22" s="5"/>
      <c r="AI22" s="35">
        <f t="shared" si="1"/>
        <v>15</v>
      </c>
      <c r="AK22" s="24"/>
      <c r="AL22" s="25"/>
      <c r="AM22" s="25"/>
    </row>
    <row r="23" spans="1:39" s="2" customFormat="1" ht="25.5" x14ac:dyDescent="0.35">
      <c r="A23" s="13">
        <v>18</v>
      </c>
      <c r="B23" s="11" t="s">
        <v>17</v>
      </c>
      <c r="C23" s="14">
        <v>11</v>
      </c>
      <c r="D23" s="14">
        <v>3</v>
      </c>
      <c r="E23" s="20">
        <v>19</v>
      </c>
      <c r="F23" s="20">
        <v>1</v>
      </c>
      <c r="G23" s="14">
        <v>10</v>
      </c>
      <c r="H23" s="14">
        <v>4</v>
      </c>
      <c r="I23" s="20">
        <v>10</v>
      </c>
      <c r="J23" s="20">
        <v>4</v>
      </c>
      <c r="K23" s="14">
        <v>0</v>
      </c>
      <c r="L23" s="14">
        <v>0</v>
      </c>
      <c r="M23" s="20">
        <v>28</v>
      </c>
      <c r="N23" s="20">
        <v>1</v>
      </c>
      <c r="O23" s="14">
        <v>16</v>
      </c>
      <c r="P23" s="14">
        <v>1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22">
        <f t="shared" si="0"/>
        <v>14</v>
      </c>
      <c r="AF23" s="1"/>
      <c r="AG23" s="6"/>
      <c r="AH23" s="5"/>
      <c r="AI23" s="35">
        <f t="shared" si="1"/>
        <v>14</v>
      </c>
      <c r="AK23" s="24"/>
      <c r="AL23" s="25"/>
      <c r="AM23" s="25"/>
    </row>
    <row r="24" spans="1:39" s="2" customFormat="1" ht="25.5" x14ac:dyDescent="0.35">
      <c r="A24" s="19">
        <v>19</v>
      </c>
      <c r="B24" s="18" t="s">
        <v>22</v>
      </c>
      <c r="C24" s="14">
        <v>5</v>
      </c>
      <c r="D24" s="14">
        <v>9</v>
      </c>
      <c r="E24" s="20">
        <v>24</v>
      </c>
      <c r="F24" s="20">
        <v>1</v>
      </c>
      <c r="G24" s="14">
        <v>0</v>
      </c>
      <c r="H24" s="14">
        <v>0</v>
      </c>
      <c r="I24" s="20">
        <v>0</v>
      </c>
      <c r="J24" s="20">
        <v>0</v>
      </c>
      <c r="K24" s="14">
        <v>0</v>
      </c>
      <c r="L24" s="14">
        <v>0</v>
      </c>
      <c r="M24" s="20">
        <v>0</v>
      </c>
      <c r="N24" s="20">
        <v>0</v>
      </c>
      <c r="O24" s="14">
        <v>11</v>
      </c>
      <c r="P24" s="14">
        <v>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2">
        <f t="shared" si="0"/>
        <v>13</v>
      </c>
      <c r="AF24" s="1"/>
      <c r="AG24" s="6"/>
      <c r="AH24" s="5"/>
      <c r="AI24" s="35">
        <f t="shared" si="1"/>
        <v>13</v>
      </c>
      <c r="AK24" s="24"/>
      <c r="AL24" s="25"/>
      <c r="AM24" s="25"/>
    </row>
    <row r="25" spans="1:39" s="2" customFormat="1" ht="25.5" x14ac:dyDescent="0.35">
      <c r="A25" s="13">
        <v>20</v>
      </c>
      <c r="B25" s="12" t="s">
        <v>32</v>
      </c>
      <c r="C25" s="14">
        <v>0</v>
      </c>
      <c r="D25" s="14">
        <v>0</v>
      </c>
      <c r="E25" s="20">
        <v>17</v>
      </c>
      <c r="F25" s="20">
        <v>1</v>
      </c>
      <c r="G25" s="14">
        <v>13</v>
      </c>
      <c r="H25" s="14">
        <v>1</v>
      </c>
      <c r="I25" s="20">
        <v>0</v>
      </c>
      <c r="J25" s="20">
        <v>0</v>
      </c>
      <c r="K25" s="14">
        <v>0</v>
      </c>
      <c r="L25" s="14">
        <v>0</v>
      </c>
      <c r="M25" s="20">
        <v>24</v>
      </c>
      <c r="N25" s="20">
        <v>1</v>
      </c>
      <c r="O25" s="14">
        <v>4</v>
      </c>
      <c r="P25" s="14">
        <v>10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22">
        <f t="shared" si="0"/>
        <v>13</v>
      </c>
      <c r="AF25" s="1"/>
      <c r="AG25" s="6"/>
      <c r="AH25" s="5"/>
      <c r="AI25" s="35">
        <f t="shared" si="1"/>
        <v>13</v>
      </c>
      <c r="AK25" s="24"/>
      <c r="AL25" s="25"/>
      <c r="AM25" s="25"/>
    </row>
    <row r="26" spans="1:39" s="2" customFormat="1" ht="25.5" x14ac:dyDescent="0.35">
      <c r="A26" s="19">
        <v>21</v>
      </c>
      <c r="B26" s="12" t="s">
        <v>5</v>
      </c>
      <c r="C26" s="14">
        <v>0</v>
      </c>
      <c r="D26" s="14">
        <v>0</v>
      </c>
      <c r="E26" s="20">
        <v>21</v>
      </c>
      <c r="F26" s="20">
        <v>1</v>
      </c>
      <c r="G26" s="14">
        <v>8</v>
      </c>
      <c r="H26" s="14">
        <v>6</v>
      </c>
      <c r="I26" s="20">
        <v>17</v>
      </c>
      <c r="J26" s="20">
        <v>1</v>
      </c>
      <c r="K26" s="14">
        <v>15</v>
      </c>
      <c r="L26" s="14">
        <v>1</v>
      </c>
      <c r="M26" s="20">
        <v>13</v>
      </c>
      <c r="N26" s="20">
        <v>1</v>
      </c>
      <c r="O26" s="14">
        <v>19</v>
      </c>
      <c r="P26" s="14">
        <v>1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22">
        <f t="shared" si="0"/>
        <v>11</v>
      </c>
      <c r="AF26" s="1"/>
      <c r="AG26" s="6"/>
      <c r="AH26" s="5"/>
      <c r="AI26" s="35">
        <f t="shared" si="1"/>
        <v>11</v>
      </c>
      <c r="AK26" s="24"/>
      <c r="AL26" s="25"/>
      <c r="AM26" s="25"/>
    </row>
    <row r="27" spans="1:39" s="2" customFormat="1" ht="25.5" x14ac:dyDescent="0.35">
      <c r="A27" s="13">
        <v>22</v>
      </c>
      <c r="B27" s="11" t="s">
        <v>14</v>
      </c>
      <c r="C27" s="14">
        <v>0</v>
      </c>
      <c r="D27" s="14">
        <v>0</v>
      </c>
      <c r="E27" s="20">
        <v>15</v>
      </c>
      <c r="F27" s="20">
        <v>1</v>
      </c>
      <c r="G27" s="14">
        <v>0</v>
      </c>
      <c r="H27" s="14">
        <v>0</v>
      </c>
      <c r="I27" s="20">
        <v>15</v>
      </c>
      <c r="J27" s="20">
        <v>1</v>
      </c>
      <c r="K27" s="14">
        <v>12</v>
      </c>
      <c r="L27" s="14">
        <v>2</v>
      </c>
      <c r="M27" s="20">
        <v>15</v>
      </c>
      <c r="N27" s="20">
        <v>1</v>
      </c>
      <c r="O27" s="14">
        <v>9</v>
      </c>
      <c r="P27" s="14">
        <v>5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2">
        <f t="shared" si="0"/>
        <v>10</v>
      </c>
      <c r="AF27" s="1"/>
      <c r="AG27" s="6"/>
      <c r="AH27" s="5"/>
      <c r="AI27" s="35">
        <f t="shared" si="1"/>
        <v>10</v>
      </c>
      <c r="AK27" s="26"/>
      <c r="AL27" s="25"/>
      <c r="AM27" s="25"/>
    </row>
    <row r="28" spans="1:39" s="2" customFormat="1" ht="25.5" x14ac:dyDescent="0.35">
      <c r="A28" s="19">
        <v>23</v>
      </c>
      <c r="B28" s="12" t="s">
        <v>31</v>
      </c>
      <c r="C28" s="14">
        <v>0</v>
      </c>
      <c r="D28" s="14">
        <v>0</v>
      </c>
      <c r="E28" s="20">
        <v>14</v>
      </c>
      <c r="F28" s="20">
        <v>1</v>
      </c>
      <c r="G28" s="14">
        <v>0</v>
      </c>
      <c r="H28" s="14">
        <v>0</v>
      </c>
      <c r="I28" s="20">
        <v>7</v>
      </c>
      <c r="J28" s="20">
        <v>7</v>
      </c>
      <c r="K28" s="14">
        <v>0</v>
      </c>
      <c r="L28" s="14">
        <v>0</v>
      </c>
      <c r="M28" s="20">
        <v>26</v>
      </c>
      <c r="N28" s="20">
        <v>1</v>
      </c>
      <c r="O28" s="14">
        <v>0</v>
      </c>
      <c r="P28" s="14">
        <v>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22">
        <f t="shared" si="0"/>
        <v>9</v>
      </c>
      <c r="AF28" s="1"/>
      <c r="AG28" s="6"/>
      <c r="AH28" s="5"/>
      <c r="AI28" s="35">
        <f t="shared" si="1"/>
        <v>9</v>
      </c>
      <c r="AK28" s="25"/>
      <c r="AL28" s="25"/>
      <c r="AM28" s="25"/>
    </row>
    <row r="29" spans="1:39" s="2" customFormat="1" ht="25.5" x14ac:dyDescent="0.35">
      <c r="A29" s="13">
        <v>24</v>
      </c>
      <c r="B29" s="18" t="s">
        <v>47</v>
      </c>
      <c r="C29" s="14">
        <v>0</v>
      </c>
      <c r="D29" s="14">
        <v>0</v>
      </c>
      <c r="E29" s="20">
        <v>0</v>
      </c>
      <c r="F29" s="20">
        <v>0</v>
      </c>
      <c r="G29" s="14">
        <v>0</v>
      </c>
      <c r="H29" s="14">
        <v>0</v>
      </c>
      <c r="I29" s="20">
        <v>0</v>
      </c>
      <c r="J29" s="20">
        <v>0</v>
      </c>
      <c r="K29" s="14">
        <v>0</v>
      </c>
      <c r="L29" s="14">
        <v>0</v>
      </c>
      <c r="M29" s="20">
        <v>5</v>
      </c>
      <c r="N29" s="20">
        <v>9</v>
      </c>
      <c r="O29" s="14">
        <v>0</v>
      </c>
      <c r="P29" s="14"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2">
        <f t="shared" si="0"/>
        <v>9</v>
      </c>
      <c r="AF29" s="1"/>
      <c r="AG29" s="6"/>
      <c r="AH29" s="5"/>
      <c r="AI29" s="35">
        <f t="shared" si="1"/>
        <v>9</v>
      </c>
      <c r="AK29" s="25"/>
      <c r="AL29" s="25"/>
      <c r="AM29" s="25"/>
    </row>
    <row r="30" spans="1:39" s="2" customFormat="1" ht="25.5" x14ac:dyDescent="0.35">
      <c r="A30" s="19">
        <v>25</v>
      </c>
      <c r="B30" s="12" t="s">
        <v>35</v>
      </c>
      <c r="C30" s="14">
        <v>0</v>
      </c>
      <c r="D30" s="14">
        <v>0</v>
      </c>
      <c r="E30" s="20">
        <v>7</v>
      </c>
      <c r="F30" s="20">
        <v>7</v>
      </c>
      <c r="G30" s="14">
        <v>0</v>
      </c>
      <c r="H30" s="14">
        <v>0</v>
      </c>
      <c r="I30" s="20">
        <v>0</v>
      </c>
      <c r="J30" s="20">
        <v>0</v>
      </c>
      <c r="K30" s="14">
        <v>0</v>
      </c>
      <c r="L30" s="14">
        <v>0</v>
      </c>
      <c r="M30" s="20">
        <v>0</v>
      </c>
      <c r="N30" s="20">
        <v>0</v>
      </c>
      <c r="O30" s="14">
        <v>0</v>
      </c>
      <c r="P30" s="14">
        <v>0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2">
        <f t="shared" si="0"/>
        <v>7</v>
      </c>
      <c r="AF30" s="1"/>
      <c r="AG30" s="6"/>
      <c r="AH30" s="5"/>
      <c r="AI30" s="35">
        <f t="shared" si="1"/>
        <v>7</v>
      </c>
    </row>
    <row r="31" spans="1:39" s="2" customFormat="1" ht="25.5" x14ac:dyDescent="0.35">
      <c r="A31" s="13">
        <v>26</v>
      </c>
      <c r="B31" s="18" t="s">
        <v>48</v>
      </c>
      <c r="C31" s="14">
        <v>0</v>
      </c>
      <c r="D31" s="14">
        <v>0</v>
      </c>
      <c r="E31" s="20">
        <v>0</v>
      </c>
      <c r="F31" s="20">
        <v>0</v>
      </c>
      <c r="G31" s="14">
        <v>0</v>
      </c>
      <c r="H31" s="14">
        <v>0</v>
      </c>
      <c r="I31" s="20">
        <v>0</v>
      </c>
      <c r="J31" s="20">
        <v>0</v>
      </c>
      <c r="K31" s="14">
        <v>0</v>
      </c>
      <c r="L31" s="14">
        <v>0</v>
      </c>
      <c r="M31" s="20">
        <v>8</v>
      </c>
      <c r="N31" s="20">
        <v>6</v>
      </c>
      <c r="O31" s="14">
        <v>0</v>
      </c>
      <c r="P31" s="14">
        <v>0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2">
        <f t="shared" si="0"/>
        <v>6</v>
      </c>
      <c r="AF31" s="1"/>
      <c r="AG31" s="6"/>
      <c r="AH31" s="5"/>
      <c r="AI31" s="35">
        <f t="shared" si="1"/>
        <v>6</v>
      </c>
    </row>
    <row r="32" spans="1:39" s="2" customFormat="1" ht="25.5" x14ac:dyDescent="0.35">
      <c r="A32" s="19">
        <v>27</v>
      </c>
      <c r="B32" s="18" t="s">
        <v>49</v>
      </c>
      <c r="C32" s="14">
        <v>0</v>
      </c>
      <c r="D32" s="14">
        <v>0</v>
      </c>
      <c r="E32" s="20">
        <v>0</v>
      </c>
      <c r="F32" s="20">
        <v>0</v>
      </c>
      <c r="G32" s="14">
        <v>0</v>
      </c>
      <c r="H32" s="14">
        <v>0</v>
      </c>
      <c r="I32" s="20">
        <v>0</v>
      </c>
      <c r="J32" s="20">
        <v>0</v>
      </c>
      <c r="K32" s="14">
        <v>0</v>
      </c>
      <c r="L32" s="14">
        <v>0</v>
      </c>
      <c r="M32" s="20">
        <v>9</v>
      </c>
      <c r="N32" s="20">
        <v>5</v>
      </c>
      <c r="O32" s="14">
        <v>0</v>
      </c>
      <c r="P32" s="14">
        <v>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22">
        <f t="shared" si="0"/>
        <v>5</v>
      </c>
      <c r="AF32" s="1"/>
      <c r="AG32" s="6"/>
      <c r="AH32" s="5"/>
      <c r="AI32" s="35">
        <f t="shared" si="1"/>
        <v>5</v>
      </c>
    </row>
    <row r="33" spans="1:35" s="2" customFormat="1" ht="25.5" x14ac:dyDescent="0.35">
      <c r="A33" s="13">
        <v>28</v>
      </c>
      <c r="B33" s="11" t="s">
        <v>27</v>
      </c>
      <c r="C33" s="14">
        <v>0</v>
      </c>
      <c r="D33" s="14">
        <v>0</v>
      </c>
      <c r="E33" s="20">
        <v>25</v>
      </c>
      <c r="F33" s="20">
        <v>1</v>
      </c>
      <c r="G33" s="14">
        <v>0</v>
      </c>
      <c r="H33" s="14">
        <v>0</v>
      </c>
      <c r="I33" s="20">
        <v>19</v>
      </c>
      <c r="J33" s="20">
        <v>1</v>
      </c>
      <c r="K33" s="14">
        <v>16</v>
      </c>
      <c r="L33" s="14">
        <v>1</v>
      </c>
      <c r="M33" s="20">
        <v>29</v>
      </c>
      <c r="N33" s="20">
        <v>1</v>
      </c>
      <c r="O33" s="14">
        <v>0</v>
      </c>
      <c r="P33" s="14">
        <v>0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22">
        <f t="shared" si="0"/>
        <v>4</v>
      </c>
      <c r="AF33" s="1"/>
      <c r="AG33" s="6"/>
      <c r="AH33" s="3"/>
      <c r="AI33" s="35">
        <f t="shared" si="1"/>
        <v>4</v>
      </c>
    </row>
    <row r="34" spans="1:35" s="2" customFormat="1" ht="25.5" x14ac:dyDescent="0.35">
      <c r="A34" s="19">
        <v>29</v>
      </c>
      <c r="B34" s="12" t="s">
        <v>36</v>
      </c>
      <c r="C34" s="14">
        <v>0</v>
      </c>
      <c r="D34" s="14">
        <v>0</v>
      </c>
      <c r="E34" s="20">
        <v>11</v>
      </c>
      <c r="F34" s="20">
        <v>3</v>
      </c>
      <c r="G34" s="14">
        <v>0</v>
      </c>
      <c r="H34" s="14">
        <v>0</v>
      </c>
      <c r="I34" s="20">
        <v>0</v>
      </c>
      <c r="J34" s="20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22">
        <f t="shared" si="0"/>
        <v>3</v>
      </c>
      <c r="AF34" s="1"/>
      <c r="AG34" s="6"/>
      <c r="AH34" s="3"/>
      <c r="AI34" s="35">
        <f t="shared" si="1"/>
        <v>3</v>
      </c>
    </row>
    <row r="35" spans="1:35" s="2" customFormat="1" ht="25.5" x14ac:dyDescent="0.35">
      <c r="A35" s="13">
        <v>30</v>
      </c>
      <c r="B35" s="12" t="s">
        <v>37</v>
      </c>
      <c r="C35" s="14">
        <v>0</v>
      </c>
      <c r="D35" s="14">
        <v>0</v>
      </c>
      <c r="E35" s="20">
        <v>0</v>
      </c>
      <c r="F35" s="20">
        <v>0</v>
      </c>
      <c r="G35" s="14">
        <v>11</v>
      </c>
      <c r="H35" s="14">
        <v>3</v>
      </c>
      <c r="I35" s="20">
        <v>0</v>
      </c>
      <c r="J35" s="20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22">
        <f t="shared" si="0"/>
        <v>3</v>
      </c>
      <c r="AF35" s="1"/>
      <c r="AG35" s="6"/>
      <c r="AH35" s="3"/>
      <c r="AI35" s="35">
        <f t="shared" si="1"/>
        <v>3</v>
      </c>
    </row>
    <row r="36" spans="1:35" s="2" customFormat="1" ht="25.5" x14ac:dyDescent="0.35">
      <c r="A36" s="19">
        <v>31</v>
      </c>
      <c r="B36" s="12" t="s">
        <v>11</v>
      </c>
      <c r="C36" s="14">
        <v>0</v>
      </c>
      <c r="D36" s="14">
        <v>0</v>
      </c>
      <c r="E36" s="20">
        <v>22</v>
      </c>
      <c r="F36" s="20">
        <v>1</v>
      </c>
      <c r="G36" s="14">
        <v>0</v>
      </c>
      <c r="H36" s="14">
        <v>0</v>
      </c>
      <c r="I36" s="20">
        <v>18</v>
      </c>
      <c r="J36" s="20">
        <v>1</v>
      </c>
      <c r="K36" s="14">
        <v>0</v>
      </c>
      <c r="L36" s="14">
        <v>0</v>
      </c>
      <c r="M36" s="20">
        <v>20</v>
      </c>
      <c r="N36" s="20">
        <v>1</v>
      </c>
      <c r="O36" s="14">
        <v>0</v>
      </c>
      <c r="P36" s="14">
        <v>0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22">
        <f t="shared" si="0"/>
        <v>3</v>
      </c>
      <c r="AF36" s="1"/>
      <c r="AG36" s="6"/>
      <c r="AH36" s="3"/>
      <c r="AI36" s="35">
        <f t="shared" si="1"/>
        <v>3</v>
      </c>
    </row>
    <row r="37" spans="1:35" s="2" customFormat="1" ht="25.5" x14ac:dyDescent="0.35">
      <c r="A37" s="13">
        <v>32</v>
      </c>
      <c r="B37" s="11" t="s">
        <v>16</v>
      </c>
      <c r="C37" s="14">
        <v>0</v>
      </c>
      <c r="D37" s="14">
        <v>0</v>
      </c>
      <c r="E37" s="20">
        <v>0</v>
      </c>
      <c r="F37" s="20">
        <v>0</v>
      </c>
      <c r="G37" s="14">
        <v>0</v>
      </c>
      <c r="H37" s="14">
        <v>0</v>
      </c>
      <c r="I37" s="20">
        <v>0</v>
      </c>
      <c r="J37" s="20">
        <v>0</v>
      </c>
      <c r="K37" s="14">
        <v>0</v>
      </c>
      <c r="L37" s="14">
        <v>0</v>
      </c>
      <c r="M37" s="20">
        <v>23</v>
      </c>
      <c r="N37" s="20">
        <v>1</v>
      </c>
      <c r="O37" s="14">
        <v>15</v>
      </c>
      <c r="P37" s="14">
        <v>1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22">
        <f t="shared" si="0"/>
        <v>2</v>
      </c>
      <c r="AF37" s="1"/>
      <c r="AG37" s="6"/>
      <c r="AH37" s="3"/>
      <c r="AI37" s="35">
        <f t="shared" si="1"/>
        <v>2</v>
      </c>
    </row>
    <row r="38" spans="1:35" s="2" customFormat="1" ht="25.5" x14ac:dyDescent="0.35">
      <c r="A38" s="19">
        <v>33</v>
      </c>
      <c r="B38" s="12" t="s">
        <v>28</v>
      </c>
      <c r="C38" s="14">
        <v>0</v>
      </c>
      <c r="D38" s="14">
        <v>0</v>
      </c>
      <c r="E38" s="20">
        <v>26</v>
      </c>
      <c r="F38" s="20">
        <v>1</v>
      </c>
      <c r="G38" s="14">
        <v>0</v>
      </c>
      <c r="H38" s="14">
        <v>0</v>
      </c>
      <c r="I38" s="20">
        <v>0</v>
      </c>
      <c r="J38" s="20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22">
        <f t="shared" si="0"/>
        <v>1</v>
      </c>
      <c r="AF38" s="1"/>
      <c r="AG38" s="6"/>
      <c r="AH38" s="3"/>
      <c r="AI38" s="35">
        <f t="shared" si="1"/>
        <v>1</v>
      </c>
    </row>
    <row r="39" spans="1:35" s="2" customFormat="1" ht="25.5" x14ac:dyDescent="0.35">
      <c r="A39" s="13">
        <v>34</v>
      </c>
      <c r="B39" s="12" t="s">
        <v>33</v>
      </c>
      <c r="C39" s="14">
        <v>0</v>
      </c>
      <c r="D39" s="14">
        <v>0</v>
      </c>
      <c r="E39" s="20">
        <v>18</v>
      </c>
      <c r="F39" s="20">
        <v>1</v>
      </c>
      <c r="G39" s="14">
        <v>0</v>
      </c>
      <c r="H39" s="14">
        <v>0</v>
      </c>
      <c r="I39" s="20">
        <v>0</v>
      </c>
      <c r="J39" s="20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22">
        <f t="shared" si="0"/>
        <v>1</v>
      </c>
      <c r="AF39" s="1"/>
      <c r="AG39" s="6"/>
      <c r="AH39" s="3"/>
      <c r="AI39" s="35">
        <f t="shared" si="1"/>
        <v>1</v>
      </c>
    </row>
    <row r="40" spans="1:35" s="2" customFormat="1" ht="25.5" x14ac:dyDescent="0.35">
      <c r="A40" s="19">
        <v>35</v>
      </c>
      <c r="B40" s="12" t="s">
        <v>34</v>
      </c>
      <c r="C40" s="14">
        <v>0</v>
      </c>
      <c r="D40" s="14">
        <v>0</v>
      </c>
      <c r="E40" s="20">
        <v>20</v>
      </c>
      <c r="F40" s="20">
        <v>1</v>
      </c>
      <c r="G40" s="14">
        <v>0</v>
      </c>
      <c r="H40" s="14">
        <v>0</v>
      </c>
      <c r="I40" s="20">
        <v>0</v>
      </c>
      <c r="J40" s="20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22">
        <f t="shared" si="0"/>
        <v>1</v>
      </c>
      <c r="AF40" s="1"/>
      <c r="AG40" s="6"/>
      <c r="AH40" s="3"/>
      <c r="AI40" s="35">
        <f t="shared" si="1"/>
        <v>1</v>
      </c>
    </row>
    <row r="41" spans="1:35" s="2" customFormat="1" ht="25.5" x14ac:dyDescent="0.35">
      <c r="A41" s="13">
        <v>36</v>
      </c>
      <c r="B41" s="18" t="s">
        <v>50</v>
      </c>
      <c r="C41" s="14">
        <v>0</v>
      </c>
      <c r="D41" s="14">
        <v>0</v>
      </c>
      <c r="E41" s="20">
        <v>0</v>
      </c>
      <c r="F41" s="20">
        <v>0</v>
      </c>
      <c r="G41" s="14">
        <v>0</v>
      </c>
      <c r="H41" s="14">
        <v>0</v>
      </c>
      <c r="I41" s="20">
        <v>0</v>
      </c>
      <c r="J41" s="20">
        <v>0</v>
      </c>
      <c r="K41" s="14">
        <v>0</v>
      </c>
      <c r="L41" s="14">
        <v>0</v>
      </c>
      <c r="M41" s="20">
        <v>14</v>
      </c>
      <c r="N41" s="20">
        <v>1</v>
      </c>
      <c r="O41" s="14">
        <v>0</v>
      </c>
      <c r="P41" s="14">
        <v>0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22">
        <f t="shared" si="0"/>
        <v>1</v>
      </c>
      <c r="AF41" s="1"/>
      <c r="AG41" s="6"/>
      <c r="AH41" s="3"/>
      <c r="AI41" s="35">
        <f t="shared" si="1"/>
        <v>1</v>
      </c>
    </row>
    <row r="42" spans="1:35" s="2" customFormat="1" ht="25.5" x14ac:dyDescent="0.35">
      <c r="A42" s="19">
        <v>37</v>
      </c>
      <c r="B42" s="18" t="s">
        <v>51</v>
      </c>
      <c r="C42" s="14">
        <v>0</v>
      </c>
      <c r="D42" s="14">
        <v>0</v>
      </c>
      <c r="E42" s="20">
        <v>0</v>
      </c>
      <c r="F42" s="20">
        <v>0</v>
      </c>
      <c r="G42" s="14">
        <v>0</v>
      </c>
      <c r="H42" s="14">
        <v>0</v>
      </c>
      <c r="I42" s="20">
        <v>0</v>
      </c>
      <c r="J42" s="20">
        <v>0</v>
      </c>
      <c r="K42" s="14">
        <v>0</v>
      </c>
      <c r="L42" s="14">
        <v>0</v>
      </c>
      <c r="M42" s="20">
        <v>17</v>
      </c>
      <c r="N42" s="20">
        <v>1</v>
      </c>
      <c r="O42" s="14">
        <v>0</v>
      </c>
      <c r="P42" s="14">
        <v>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22">
        <f t="shared" si="0"/>
        <v>1</v>
      </c>
      <c r="AF42" s="1"/>
      <c r="AG42" s="6"/>
      <c r="AH42" s="3"/>
      <c r="AI42" s="35">
        <f t="shared" si="1"/>
        <v>1</v>
      </c>
    </row>
    <row r="43" spans="1:35" s="2" customFormat="1" ht="25.5" x14ac:dyDescent="0.35">
      <c r="A43" s="13">
        <v>38</v>
      </c>
      <c r="B43" s="18" t="s">
        <v>53</v>
      </c>
      <c r="C43" s="14">
        <v>0</v>
      </c>
      <c r="D43" s="14">
        <v>0</v>
      </c>
      <c r="E43" s="20">
        <v>0</v>
      </c>
      <c r="F43" s="20">
        <v>0</v>
      </c>
      <c r="G43" s="14">
        <v>0</v>
      </c>
      <c r="H43" s="14">
        <v>0</v>
      </c>
      <c r="I43" s="20">
        <v>0</v>
      </c>
      <c r="J43" s="20">
        <v>0</v>
      </c>
      <c r="K43" s="14">
        <v>0</v>
      </c>
      <c r="L43" s="14">
        <v>0</v>
      </c>
      <c r="M43" s="20">
        <v>0</v>
      </c>
      <c r="N43" s="20">
        <v>0</v>
      </c>
      <c r="O43" s="14">
        <v>13</v>
      </c>
      <c r="P43" s="14">
        <v>1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22">
        <f t="shared" si="0"/>
        <v>1</v>
      </c>
      <c r="AF43" s="1"/>
      <c r="AG43" s="6"/>
      <c r="AH43" s="3"/>
      <c r="AI43" s="35">
        <f t="shared" si="1"/>
        <v>1</v>
      </c>
    </row>
    <row r="44" spans="1:35" s="2" customFormat="1" ht="25.5" x14ac:dyDescent="0.35">
      <c r="A44" s="19">
        <v>39</v>
      </c>
      <c r="B44" s="18" t="s">
        <v>54</v>
      </c>
      <c r="C44" s="14">
        <v>0</v>
      </c>
      <c r="D44" s="14">
        <v>0</v>
      </c>
      <c r="E44" s="20">
        <v>0</v>
      </c>
      <c r="F44" s="20">
        <v>0</v>
      </c>
      <c r="G44" s="14">
        <v>0</v>
      </c>
      <c r="H44" s="14">
        <v>0</v>
      </c>
      <c r="I44" s="20">
        <v>0</v>
      </c>
      <c r="J44" s="20">
        <v>0</v>
      </c>
      <c r="K44" s="14">
        <v>0</v>
      </c>
      <c r="L44" s="14">
        <v>0</v>
      </c>
      <c r="M44" s="20">
        <v>0</v>
      </c>
      <c r="N44" s="20">
        <v>0</v>
      </c>
      <c r="O44" s="14">
        <v>20</v>
      </c>
      <c r="P44" s="14">
        <v>1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22">
        <f t="shared" si="0"/>
        <v>1</v>
      </c>
      <c r="AF44" s="1"/>
      <c r="AG44" s="6"/>
      <c r="AH44" s="3"/>
      <c r="AI44" s="35">
        <f t="shared" si="1"/>
        <v>1</v>
      </c>
    </row>
    <row r="45" spans="1:35" s="2" customFormat="1" ht="25.5" x14ac:dyDescent="0.35">
      <c r="A45" s="13">
        <v>40</v>
      </c>
      <c r="B45" s="18" t="s">
        <v>52</v>
      </c>
      <c r="C45" s="14">
        <v>0</v>
      </c>
      <c r="D45" s="14">
        <v>0</v>
      </c>
      <c r="E45" s="20">
        <v>0</v>
      </c>
      <c r="F45" s="20">
        <v>0</v>
      </c>
      <c r="G45" s="14">
        <v>0</v>
      </c>
      <c r="H45" s="14">
        <v>0</v>
      </c>
      <c r="I45" s="20">
        <v>0</v>
      </c>
      <c r="J45" s="20">
        <v>0</v>
      </c>
      <c r="K45" s="14">
        <v>0</v>
      </c>
      <c r="L45" s="14">
        <v>0</v>
      </c>
      <c r="M45" s="20">
        <v>27</v>
      </c>
      <c r="N45" s="20">
        <v>1</v>
      </c>
      <c r="O45" s="14">
        <v>0</v>
      </c>
      <c r="P45" s="14">
        <v>0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22">
        <f t="shared" si="0"/>
        <v>1</v>
      </c>
      <c r="AF45" s="1"/>
      <c r="AG45" s="6"/>
      <c r="AH45" s="3"/>
      <c r="AI45" s="35">
        <f t="shared" si="1"/>
        <v>1</v>
      </c>
    </row>
    <row r="46" spans="1:35" s="2" customFormat="1" ht="25.5" x14ac:dyDescent="0.35"/>
    <row r="47" spans="1:35" s="2" customFormat="1" ht="25.5" x14ac:dyDescent="0.35"/>
    <row r="48" spans="1:35" s="2" customFormat="1" ht="25.5" x14ac:dyDescent="0.35"/>
    <row r="49" s="2" customFormat="1" ht="25.5" x14ac:dyDescent="0.35"/>
    <row r="50" s="2" customFormat="1" ht="25.5" x14ac:dyDescent="0.35"/>
    <row r="51" s="2" customFormat="1" ht="25.5" x14ac:dyDescent="0.35"/>
    <row r="52" s="2" customFormat="1" ht="25.5" x14ac:dyDescent="0.35"/>
    <row r="53" s="2" customFormat="1" ht="25.5" x14ac:dyDescent="0.35"/>
    <row r="54" s="2" customFormat="1" ht="25.5" x14ac:dyDescent="0.35"/>
    <row r="55" s="2" customFormat="1" ht="25.5" x14ac:dyDescent="0.35"/>
    <row r="56" s="2" customFormat="1" ht="25.5" x14ac:dyDescent="0.35"/>
    <row r="57" s="2" customFormat="1" ht="25.5" x14ac:dyDescent="0.35"/>
    <row r="58" s="2" customFormat="1" ht="25.5" x14ac:dyDescent="0.35"/>
    <row r="59" s="2" customFormat="1" ht="25.5" x14ac:dyDescent="0.35"/>
    <row r="60" s="2" customFormat="1" ht="25.5" x14ac:dyDescent="0.35"/>
    <row r="61" s="2" customFormat="1" ht="25.5" x14ac:dyDescent="0.35"/>
    <row r="62" s="2" customFormat="1" ht="25.5" x14ac:dyDescent="0.35"/>
    <row r="63" s="2" customFormat="1" ht="25.5" x14ac:dyDescent="0.35"/>
    <row r="64" s="2" customFormat="1" ht="25.5" x14ac:dyDescent="0.35"/>
    <row r="65" s="2" customFormat="1" ht="25.5" x14ac:dyDescent="0.35"/>
    <row r="66" s="2" customFormat="1" ht="25.5" x14ac:dyDescent="0.35"/>
    <row r="67" s="2" customFormat="1" ht="25.5" x14ac:dyDescent="0.35"/>
    <row r="68" s="2" customFormat="1" ht="25.5" x14ac:dyDescent="0.35"/>
    <row r="69" s="2" customFormat="1" ht="25.5" x14ac:dyDescent="0.35"/>
    <row r="70" s="2" customFormat="1" ht="25.5" x14ac:dyDescent="0.35"/>
    <row r="71" s="2" customFormat="1" ht="25.5" x14ac:dyDescent="0.35"/>
    <row r="72" s="2" customFormat="1" ht="25.5" x14ac:dyDescent="0.35"/>
    <row r="73" s="2" customFormat="1" ht="25.5" x14ac:dyDescent="0.35"/>
    <row r="74" s="2" customFormat="1" ht="25.5" x14ac:dyDescent="0.35"/>
    <row r="75" s="2" customFormat="1" ht="25.5" x14ac:dyDescent="0.35"/>
    <row r="76" s="2" customFormat="1" ht="25.5" x14ac:dyDescent="0.35"/>
    <row r="77" s="2" customFormat="1" ht="25.5" x14ac:dyDescent="0.35"/>
    <row r="78" s="2" customFormat="1" ht="25.5" x14ac:dyDescent="0.35"/>
    <row r="79" s="2" customFormat="1" ht="25.5" x14ac:dyDescent="0.35"/>
    <row r="80" s="2" customFormat="1" ht="25.5" x14ac:dyDescent="0.35"/>
    <row r="81" s="2" customFormat="1" ht="25.5" x14ac:dyDescent="0.35"/>
    <row r="82" s="2" customFormat="1" ht="25.5" x14ac:dyDescent="0.35"/>
    <row r="83" s="2" customFormat="1" ht="25.5" x14ac:dyDescent="0.35"/>
    <row r="84" s="2" customFormat="1" ht="25.5" x14ac:dyDescent="0.35"/>
    <row r="85" s="2" customFormat="1" ht="25.5" x14ac:dyDescent="0.35"/>
    <row r="86" s="2" customFormat="1" ht="25.5" x14ac:dyDescent="0.35"/>
    <row r="87" s="2" customFormat="1" ht="25.5" x14ac:dyDescent="0.35"/>
    <row r="88" s="2" customFormat="1" ht="25.5" x14ac:dyDescent="0.35"/>
    <row r="89" s="2" customFormat="1" ht="25.5" x14ac:dyDescent="0.35"/>
    <row r="90" s="2" customFormat="1" ht="25.5" x14ac:dyDescent="0.35"/>
  </sheetData>
  <mergeCells count="38">
    <mergeCell ref="A2:AH2"/>
    <mergeCell ref="U4:V4"/>
    <mergeCell ref="Q3:R3"/>
    <mergeCell ref="G4:H4"/>
    <mergeCell ref="C3:D3"/>
    <mergeCell ref="AG4:AG5"/>
    <mergeCell ref="AA4:AB4"/>
    <mergeCell ref="G3:H3"/>
    <mergeCell ref="I3:J3"/>
    <mergeCell ref="K3:L3"/>
    <mergeCell ref="A3:B3"/>
    <mergeCell ref="K4:L4"/>
    <mergeCell ref="E3:F3"/>
    <mergeCell ref="I4:J4"/>
    <mergeCell ref="A4:A5"/>
    <mergeCell ref="B4:B5"/>
    <mergeCell ref="E4:F4"/>
    <mergeCell ref="C4:D4"/>
    <mergeCell ref="AH15:AH18"/>
    <mergeCell ref="AH11:AH14"/>
    <mergeCell ref="AH7:AH10"/>
    <mergeCell ref="AE4:AE5"/>
    <mergeCell ref="M3:N3"/>
    <mergeCell ref="S3:T3"/>
    <mergeCell ref="Y4:Z4"/>
    <mergeCell ref="Q4:R4"/>
    <mergeCell ref="W3:X3"/>
    <mergeCell ref="W4:X4"/>
    <mergeCell ref="AI4:AI5"/>
    <mergeCell ref="M4:N4"/>
    <mergeCell ref="AC4:AD4"/>
    <mergeCell ref="AC3:AD3"/>
    <mergeCell ref="AA3:AB3"/>
    <mergeCell ref="Y3:Z3"/>
    <mergeCell ref="U3:V3"/>
    <mergeCell ref="O3:P3"/>
    <mergeCell ref="S4:T4"/>
    <mergeCell ref="O4:P4"/>
  </mergeCells>
  <phoneticPr fontId="19" type="noConversion"/>
  <pageMargins left="0.19685039370078741" right="0.19685039370078741" top="0.19685039370078741" bottom="0.19685039370078741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M69"/>
  <sheetViews>
    <sheetView zoomScale="70" workbookViewId="0">
      <selection activeCell="AI6" sqref="AI6:AK6"/>
    </sheetView>
  </sheetViews>
  <sheetFormatPr defaultRowHeight="12.75" x14ac:dyDescent="0.2"/>
  <cols>
    <col min="1" max="1" width="7.85546875" customWidth="1"/>
    <col min="2" max="2" width="25" customWidth="1"/>
    <col min="3" max="3" width="11.42578125" customWidth="1"/>
    <col min="4" max="4" width="11.140625" customWidth="1"/>
    <col min="5" max="5" width="9.7109375" customWidth="1"/>
    <col min="6" max="6" width="9.85546875" customWidth="1"/>
    <col min="7" max="7" width="9.7109375" customWidth="1"/>
    <col min="8" max="8" width="9.28515625" customWidth="1"/>
    <col min="9" max="9" width="9" customWidth="1"/>
    <col min="10" max="10" width="10.5703125" customWidth="1"/>
    <col min="11" max="11" width="9.42578125" customWidth="1"/>
    <col min="12" max="12" width="9.85546875" customWidth="1"/>
    <col min="13" max="13" width="10.140625" customWidth="1"/>
    <col min="14" max="14" width="10.42578125" customWidth="1"/>
    <col min="15" max="15" width="9.5703125" customWidth="1"/>
    <col min="16" max="16" width="10.140625" customWidth="1"/>
    <col min="17" max="17" width="9.7109375" bestFit="1" customWidth="1"/>
    <col min="18" max="18" width="8.28515625" bestFit="1" customWidth="1"/>
    <col min="19" max="19" width="7.140625" hidden="1" customWidth="1"/>
    <col min="20" max="20" width="6.85546875" hidden="1" customWidth="1"/>
    <col min="21" max="21" width="6.7109375" hidden="1" customWidth="1"/>
    <col min="22" max="22" width="6.140625" hidden="1" customWidth="1"/>
    <col min="23" max="23" width="6.7109375" hidden="1" customWidth="1"/>
    <col min="24" max="24" width="6.5703125" hidden="1" customWidth="1"/>
    <col min="25" max="25" width="6.7109375" hidden="1" customWidth="1"/>
    <col min="26" max="26" width="6.5703125" hidden="1" customWidth="1"/>
    <col min="27" max="27" width="6.7109375" hidden="1" customWidth="1"/>
    <col min="28" max="28" width="6.5703125" hidden="1" customWidth="1"/>
    <col min="29" max="29" width="6.7109375" hidden="1" customWidth="1"/>
    <col min="30" max="30" width="6.5703125" hidden="1" customWidth="1"/>
    <col min="31" max="31" width="12.140625" customWidth="1"/>
    <col min="32" max="32" width="0.140625" customWidth="1"/>
    <col min="33" max="33" width="8.7109375" hidden="1" customWidth="1"/>
    <col min="34" max="34" width="13.42578125" hidden="1" customWidth="1"/>
    <col min="35" max="35" width="19.5703125" customWidth="1"/>
    <col min="36" max="36" width="5.7109375" customWidth="1"/>
    <col min="37" max="37" width="15.7109375" bestFit="1" customWidth="1"/>
  </cols>
  <sheetData>
    <row r="1" spans="1:39" s="2" customFormat="1" ht="3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9" s="2" customFormat="1" ht="69" customHeight="1" x14ac:dyDescent="0.45">
      <c r="A2" s="57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9" s="2" customFormat="1" ht="36.75" customHeight="1" x14ac:dyDescent="0.35">
      <c r="A3" s="50" t="s">
        <v>6</v>
      </c>
      <c r="B3" s="51"/>
      <c r="C3" s="50"/>
      <c r="D3" s="50"/>
      <c r="E3" s="52"/>
      <c r="F3" s="52"/>
      <c r="G3" s="52"/>
      <c r="H3" s="52"/>
      <c r="I3" s="52"/>
      <c r="J3" s="52"/>
      <c r="K3" s="52"/>
      <c r="L3" s="52"/>
      <c r="M3" s="43"/>
      <c r="N3" s="44"/>
      <c r="O3" s="43"/>
      <c r="P3" s="44"/>
      <c r="Q3" s="43"/>
      <c r="R3" s="44"/>
      <c r="S3" s="43"/>
      <c r="T3" s="44"/>
      <c r="U3" s="43"/>
      <c r="V3" s="44"/>
      <c r="W3" s="43"/>
      <c r="X3" s="44"/>
      <c r="Y3" s="43"/>
      <c r="Z3" s="44"/>
      <c r="AA3" s="43"/>
      <c r="AB3" s="44"/>
      <c r="AC3" s="43"/>
      <c r="AD3" s="44"/>
      <c r="AE3" s="4"/>
      <c r="AF3" s="29"/>
      <c r="AG3" s="4"/>
      <c r="AH3" s="30"/>
      <c r="AI3" s="35"/>
      <c r="AJ3" s="35"/>
      <c r="AK3" s="35"/>
    </row>
    <row r="4" spans="1:39" s="2" customFormat="1" ht="67.5" customHeight="1" x14ac:dyDescent="0.35">
      <c r="A4" s="53" t="s">
        <v>0</v>
      </c>
      <c r="B4" s="55" t="s">
        <v>7</v>
      </c>
      <c r="C4" s="39" t="s">
        <v>38</v>
      </c>
      <c r="D4" s="40"/>
      <c r="E4" s="39" t="s">
        <v>39</v>
      </c>
      <c r="F4" s="40"/>
      <c r="G4" s="39" t="s">
        <v>40</v>
      </c>
      <c r="H4" s="40"/>
      <c r="I4" s="39" t="s">
        <v>41</v>
      </c>
      <c r="J4" s="40"/>
      <c r="K4" s="39" t="s">
        <v>42</v>
      </c>
      <c r="L4" s="40"/>
      <c r="M4" s="39" t="s">
        <v>44</v>
      </c>
      <c r="N4" s="40"/>
      <c r="O4" s="39" t="s">
        <v>45</v>
      </c>
      <c r="P4" s="40"/>
      <c r="Q4" s="39" t="s">
        <v>46</v>
      </c>
      <c r="R4" s="40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8" t="s">
        <v>1</v>
      </c>
      <c r="AF4" s="31"/>
      <c r="AG4" s="59"/>
      <c r="AH4" s="36"/>
      <c r="AI4" s="38" t="s">
        <v>55</v>
      </c>
      <c r="AJ4" s="35"/>
      <c r="AK4" s="38" t="s">
        <v>56</v>
      </c>
    </row>
    <row r="5" spans="1:39" s="2" customFormat="1" ht="19.5" customHeight="1" x14ac:dyDescent="0.35">
      <c r="A5" s="54"/>
      <c r="B5" s="56"/>
      <c r="C5" s="15" t="s">
        <v>2</v>
      </c>
      <c r="D5" s="16" t="s">
        <v>3</v>
      </c>
      <c r="E5" s="15" t="s">
        <v>2</v>
      </c>
      <c r="F5" s="16" t="s">
        <v>3</v>
      </c>
      <c r="G5" s="15" t="s">
        <v>2</v>
      </c>
      <c r="H5" s="16" t="s">
        <v>3</v>
      </c>
      <c r="I5" s="15" t="s">
        <v>2</v>
      </c>
      <c r="J5" s="16" t="s">
        <v>3</v>
      </c>
      <c r="K5" s="15" t="s">
        <v>2</v>
      </c>
      <c r="L5" s="16" t="s">
        <v>3</v>
      </c>
      <c r="M5" s="15" t="s">
        <v>2</v>
      </c>
      <c r="N5" s="16" t="s">
        <v>3</v>
      </c>
      <c r="O5" s="15" t="s">
        <v>2</v>
      </c>
      <c r="P5" s="16" t="s">
        <v>3</v>
      </c>
      <c r="Q5" s="15" t="s">
        <v>2</v>
      </c>
      <c r="R5" s="16" t="s">
        <v>3</v>
      </c>
      <c r="S5" s="7" t="s">
        <v>2</v>
      </c>
      <c r="T5" s="8" t="s">
        <v>3</v>
      </c>
      <c r="U5" s="7" t="s">
        <v>2</v>
      </c>
      <c r="V5" s="8" t="s">
        <v>3</v>
      </c>
      <c r="W5" s="7" t="s">
        <v>2</v>
      </c>
      <c r="X5" s="8" t="s">
        <v>3</v>
      </c>
      <c r="Y5" s="7" t="s">
        <v>2</v>
      </c>
      <c r="Z5" s="8" t="s">
        <v>3</v>
      </c>
      <c r="AA5" s="7" t="s">
        <v>2</v>
      </c>
      <c r="AB5" s="8" t="s">
        <v>3</v>
      </c>
      <c r="AC5" s="7" t="s">
        <v>2</v>
      </c>
      <c r="AD5" s="8" t="s">
        <v>3</v>
      </c>
      <c r="AE5" s="49"/>
      <c r="AF5" s="31"/>
      <c r="AG5" s="60"/>
      <c r="AH5" s="37"/>
      <c r="AI5" s="38"/>
      <c r="AJ5" s="35"/>
      <c r="AK5" s="38"/>
    </row>
    <row r="6" spans="1:39" s="2" customFormat="1" ht="26.25" customHeight="1" x14ac:dyDescent="0.35">
      <c r="A6" s="19">
        <v>1</v>
      </c>
      <c r="B6" s="23" t="s">
        <v>21</v>
      </c>
      <c r="C6" s="14">
        <v>2</v>
      </c>
      <c r="D6" s="14">
        <v>14</v>
      </c>
      <c r="E6" s="20">
        <v>4</v>
      </c>
      <c r="F6" s="20">
        <v>10</v>
      </c>
      <c r="G6" s="14">
        <v>2</v>
      </c>
      <c r="H6" s="14">
        <v>14</v>
      </c>
      <c r="I6" s="28">
        <v>0</v>
      </c>
      <c r="J6" s="28">
        <v>0</v>
      </c>
      <c r="K6" s="28">
        <v>3</v>
      </c>
      <c r="L6" s="28">
        <v>12</v>
      </c>
      <c r="M6" s="20">
        <v>3</v>
      </c>
      <c r="N6" s="20">
        <v>12</v>
      </c>
      <c r="O6" s="14">
        <v>1</v>
      </c>
      <c r="P6" s="14">
        <v>16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21">
        <f t="shared" ref="AE6:AE24" si="0">V6+T6+R6+P6+N6+L6+J6+H6+F6+D6+X6+Z6+AB6+AD6</f>
        <v>78</v>
      </c>
      <c r="AF6" s="31"/>
      <c r="AG6" s="17"/>
      <c r="AH6" s="37"/>
      <c r="AI6" s="35">
        <f>AE6-AK6</f>
        <v>78</v>
      </c>
      <c r="AJ6" s="35"/>
      <c r="AK6" s="35">
        <f>MIN(D6,F6,H6,J6,L6,N6,P6)</f>
        <v>0</v>
      </c>
    </row>
    <row r="7" spans="1:39" s="2" customFormat="1" ht="26.25" customHeight="1" x14ac:dyDescent="0.35">
      <c r="A7" s="13">
        <v>2</v>
      </c>
      <c r="B7" s="10" t="s">
        <v>10</v>
      </c>
      <c r="C7" s="14">
        <v>1</v>
      </c>
      <c r="D7" s="14">
        <v>16</v>
      </c>
      <c r="E7" s="20">
        <v>16</v>
      </c>
      <c r="F7" s="20">
        <v>1</v>
      </c>
      <c r="G7" s="14">
        <v>1</v>
      </c>
      <c r="H7" s="14">
        <v>16</v>
      </c>
      <c r="I7" s="20">
        <v>5</v>
      </c>
      <c r="J7" s="20">
        <v>9</v>
      </c>
      <c r="K7" s="14">
        <v>7</v>
      </c>
      <c r="L7" s="14">
        <v>7</v>
      </c>
      <c r="M7" s="20">
        <v>6</v>
      </c>
      <c r="N7" s="20">
        <v>8</v>
      </c>
      <c r="O7" s="14">
        <v>8</v>
      </c>
      <c r="P7" s="14">
        <v>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22">
        <f t="shared" si="0"/>
        <v>63</v>
      </c>
      <c r="AF7" s="31"/>
      <c r="AG7" s="6"/>
      <c r="AH7" s="45"/>
      <c r="AI7" s="35">
        <f t="shared" ref="AI7:AI24" si="1">AE7-AK7</f>
        <v>62</v>
      </c>
      <c r="AJ7" s="35"/>
      <c r="AK7" s="35">
        <f t="shared" ref="AK7:AK24" si="2">MIN(D7,F7,H7,J7,L7,N7,P7)</f>
        <v>1</v>
      </c>
    </row>
    <row r="8" spans="1:39" s="2" customFormat="1" ht="25.5" x14ac:dyDescent="0.35">
      <c r="A8" s="19">
        <v>3</v>
      </c>
      <c r="B8" s="9" t="s">
        <v>18</v>
      </c>
      <c r="C8" s="14">
        <v>3</v>
      </c>
      <c r="D8" s="14">
        <v>12</v>
      </c>
      <c r="E8" s="20">
        <v>5</v>
      </c>
      <c r="F8" s="20">
        <v>9</v>
      </c>
      <c r="G8" s="14">
        <v>5</v>
      </c>
      <c r="H8" s="14">
        <v>9</v>
      </c>
      <c r="I8" s="28">
        <v>11</v>
      </c>
      <c r="J8" s="28">
        <v>3</v>
      </c>
      <c r="K8" s="14">
        <v>5</v>
      </c>
      <c r="L8" s="14">
        <v>9</v>
      </c>
      <c r="M8" s="20">
        <v>1</v>
      </c>
      <c r="N8" s="20">
        <v>16</v>
      </c>
      <c r="O8" s="28">
        <v>18</v>
      </c>
      <c r="P8" s="28">
        <v>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2">
        <f t="shared" si="0"/>
        <v>59</v>
      </c>
      <c r="AF8" s="31"/>
      <c r="AG8" s="6"/>
      <c r="AH8" s="46"/>
      <c r="AI8" s="35">
        <f t="shared" si="1"/>
        <v>58</v>
      </c>
      <c r="AJ8" s="35"/>
      <c r="AK8" s="35">
        <f t="shared" si="2"/>
        <v>1</v>
      </c>
      <c r="AM8" s="35"/>
    </row>
    <row r="9" spans="1:39" s="2" customFormat="1" ht="25.5" x14ac:dyDescent="0.35">
      <c r="A9" s="19">
        <v>4</v>
      </c>
      <c r="B9" s="9" t="s">
        <v>4</v>
      </c>
      <c r="C9" s="28">
        <v>0</v>
      </c>
      <c r="D9" s="28">
        <v>0</v>
      </c>
      <c r="E9" s="20">
        <v>2</v>
      </c>
      <c r="F9" s="20">
        <v>14</v>
      </c>
      <c r="G9" s="28">
        <v>0</v>
      </c>
      <c r="H9" s="28">
        <v>0</v>
      </c>
      <c r="I9" s="20">
        <v>2</v>
      </c>
      <c r="J9" s="20">
        <v>14</v>
      </c>
      <c r="K9" s="14">
        <v>2</v>
      </c>
      <c r="L9" s="14">
        <v>14</v>
      </c>
      <c r="M9" s="20">
        <v>21</v>
      </c>
      <c r="N9" s="20">
        <v>1</v>
      </c>
      <c r="O9" s="14">
        <v>2</v>
      </c>
      <c r="P9" s="14">
        <v>14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2">
        <f t="shared" si="0"/>
        <v>57</v>
      </c>
      <c r="AF9" s="31"/>
      <c r="AG9" s="6"/>
      <c r="AH9" s="46"/>
      <c r="AI9" s="35">
        <f t="shared" si="1"/>
        <v>57</v>
      </c>
      <c r="AJ9" s="35"/>
      <c r="AK9" s="35">
        <f t="shared" si="2"/>
        <v>0</v>
      </c>
    </row>
    <row r="10" spans="1:39" s="2" customFormat="1" ht="25.5" x14ac:dyDescent="0.35">
      <c r="A10" s="13">
        <v>5</v>
      </c>
      <c r="B10" s="9" t="s">
        <v>19</v>
      </c>
      <c r="C10" s="28">
        <v>0</v>
      </c>
      <c r="D10" s="28">
        <v>0</v>
      </c>
      <c r="E10" s="20">
        <v>3</v>
      </c>
      <c r="F10" s="20">
        <v>12</v>
      </c>
      <c r="G10" s="28">
        <v>0</v>
      </c>
      <c r="H10" s="28">
        <v>0</v>
      </c>
      <c r="I10" s="20">
        <v>3</v>
      </c>
      <c r="J10" s="20">
        <v>12</v>
      </c>
      <c r="K10" s="14">
        <v>1</v>
      </c>
      <c r="L10" s="14">
        <v>16</v>
      </c>
      <c r="M10" s="20">
        <v>30</v>
      </c>
      <c r="N10" s="20">
        <v>1</v>
      </c>
      <c r="O10" s="14">
        <v>12</v>
      </c>
      <c r="P10" s="14">
        <v>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2">
        <f t="shared" si="0"/>
        <v>43</v>
      </c>
      <c r="AF10" s="31"/>
      <c r="AG10" s="6"/>
      <c r="AH10" s="46"/>
      <c r="AI10" s="35">
        <f t="shared" si="1"/>
        <v>43</v>
      </c>
      <c r="AJ10" s="35"/>
      <c r="AK10" s="35">
        <f t="shared" si="2"/>
        <v>0</v>
      </c>
    </row>
    <row r="11" spans="1:39" s="2" customFormat="1" ht="25.5" x14ac:dyDescent="0.35">
      <c r="A11" s="19">
        <v>6</v>
      </c>
      <c r="B11" s="9" t="s">
        <v>30</v>
      </c>
      <c r="C11" s="28">
        <v>0</v>
      </c>
      <c r="D11" s="28">
        <v>0</v>
      </c>
      <c r="E11" s="20">
        <v>1</v>
      </c>
      <c r="F11" s="20">
        <v>16</v>
      </c>
      <c r="G11" s="28">
        <v>0</v>
      </c>
      <c r="H11" s="28">
        <v>0</v>
      </c>
      <c r="I11" s="20">
        <v>9</v>
      </c>
      <c r="J11" s="20">
        <v>5</v>
      </c>
      <c r="K11" s="14">
        <v>0</v>
      </c>
      <c r="L11" s="14">
        <v>0</v>
      </c>
      <c r="M11" s="20">
        <v>7</v>
      </c>
      <c r="N11" s="20">
        <v>7</v>
      </c>
      <c r="O11" s="14">
        <v>4</v>
      </c>
      <c r="P11" s="14">
        <v>10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2">
        <f t="shared" si="0"/>
        <v>38</v>
      </c>
      <c r="AF11" s="31"/>
      <c r="AG11" s="6"/>
      <c r="AH11" s="45"/>
      <c r="AI11" s="35">
        <f t="shared" si="1"/>
        <v>38</v>
      </c>
      <c r="AJ11" s="35"/>
      <c r="AK11" s="35">
        <f t="shared" si="2"/>
        <v>0</v>
      </c>
    </row>
    <row r="12" spans="1:39" s="2" customFormat="1" ht="25.5" x14ac:dyDescent="0.35">
      <c r="A12" s="19">
        <v>7</v>
      </c>
      <c r="B12" s="9" t="s">
        <v>8</v>
      </c>
      <c r="C12" s="14">
        <v>4</v>
      </c>
      <c r="D12" s="14">
        <v>10</v>
      </c>
      <c r="E12" s="20">
        <v>10</v>
      </c>
      <c r="F12" s="20">
        <v>4</v>
      </c>
      <c r="G12" s="14">
        <v>4</v>
      </c>
      <c r="H12" s="14">
        <v>10</v>
      </c>
      <c r="I12" s="28">
        <v>0</v>
      </c>
      <c r="J12" s="28">
        <v>0</v>
      </c>
      <c r="K12" s="14">
        <v>13</v>
      </c>
      <c r="L12" s="14">
        <v>1</v>
      </c>
      <c r="M12" s="20">
        <v>12</v>
      </c>
      <c r="N12" s="20">
        <v>2</v>
      </c>
      <c r="O12" s="14">
        <v>5</v>
      </c>
      <c r="P12" s="14">
        <v>9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22">
        <f t="shared" si="0"/>
        <v>36</v>
      </c>
      <c r="AF12" s="31"/>
      <c r="AG12" s="6"/>
      <c r="AH12" s="46"/>
      <c r="AI12" s="35">
        <f t="shared" si="1"/>
        <v>36</v>
      </c>
      <c r="AJ12" s="35"/>
      <c r="AK12" s="35">
        <f t="shared" si="2"/>
        <v>0</v>
      </c>
    </row>
    <row r="13" spans="1:39" s="2" customFormat="1" ht="25.5" x14ac:dyDescent="0.35">
      <c r="A13" s="13">
        <v>8</v>
      </c>
      <c r="B13" s="10" t="s">
        <v>29</v>
      </c>
      <c r="C13" s="28">
        <v>0</v>
      </c>
      <c r="D13" s="28">
        <v>0</v>
      </c>
      <c r="E13" s="28">
        <v>0</v>
      </c>
      <c r="F13" s="28">
        <v>0</v>
      </c>
      <c r="G13" s="14">
        <v>9</v>
      </c>
      <c r="H13" s="14">
        <v>5</v>
      </c>
      <c r="I13" s="20">
        <v>4</v>
      </c>
      <c r="J13" s="20">
        <v>10</v>
      </c>
      <c r="K13" s="14">
        <v>8</v>
      </c>
      <c r="L13" s="14">
        <v>6</v>
      </c>
      <c r="M13" s="20">
        <v>10</v>
      </c>
      <c r="N13" s="20">
        <v>4</v>
      </c>
      <c r="O13" s="14">
        <v>6</v>
      </c>
      <c r="P13" s="14">
        <v>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2">
        <f t="shared" si="0"/>
        <v>33</v>
      </c>
      <c r="AF13" s="31"/>
      <c r="AG13" s="6"/>
      <c r="AH13" s="46"/>
      <c r="AI13" s="35">
        <f t="shared" si="1"/>
        <v>33</v>
      </c>
      <c r="AJ13" s="35"/>
      <c r="AK13" s="35">
        <f t="shared" si="2"/>
        <v>0</v>
      </c>
    </row>
    <row r="14" spans="1:39" s="2" customFormat="1" ht="25.5" x14ac:dyDescent="0.35">
      <c r="A14" s="19">
        <v>9</v>
      </c>
      <c r="B14" s="9" t="s">
        <v>12</v>
      </c>
      <c r="C14" s="14">
        <v>9</v>
      </c>
      <c r="D14" s="14">
        <v>5</v>
      </c>
      <c r="E14" s="20">
        <v>6</v>
      </c>
      <c r="F14" s="20">
        <v>8</v>
      </c>
      <c r="G14" s="14">
        <v>7</v>
      </c>
      <c r="H14" s="14">
        <v>7</v>
      </c>
      <c r="I14" s="20">
        <v>13</v>
      </c>
      <c r="J14" s="20">
        <v>1</v>
      </c>
      <c r="K14" s="14">
        <v>9</v>
      </c>
      <c r="L14" s="14">
        <v>5</v>
      </c>
      <c r="M14" s="20">
        <v>19</v>
      </c>
      <c r="N14" s="20">
        <v>1</v>
      </c>
      <c r="O14" s="14">
        <v>10</v>
      </c>
      <c r="P14" s="14">
        <v>4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2">
        <f t="shared" si="0"/>
        <v>31</v>
      </c>
      <c r="AF14" s="31"/>
      <c r="AG14" s="6"/>
      <c r="AH14" s="45"/>
      <c r="AI14" s="35">
        <f t="shared" si="1"/>
        <v>30</v>
      </c>
      <c r="AJ14" s="35"/>
      <c r="AK14" s="35">
        <f t="shared" si="2"/>
        <v>1</v>
      </c>
    </row>
    <row r="15" spans="1:39" s="2" customFormat="1" ht="25.5" x14ac:dyDescent="0.35">
      <c r="A15" s="19">
        <v>10</v>
      </c>
      <c r="B15" s="10" t="s">
        <v>20</v>
      </c>
      <c r="C15" s="14">
        <v>10</v>
      </c>
      <c r="D15" s="14">
        <v>4</v>
      </c>
      <c r="E15" s="20">
        <v>13</v>
      </c>
      <c r="F15" s="20">
        <v>1</v>
      </c>
      <c r="G15" s="14">
        <v>6</v>
      </c>
      <c r="H15" s="14">
        <v>8</v>
      </c>
      <c r="I15" s="20">
        <v>12</v>
      </c>
      <c r="J15" s="20">
        <v>2</v>
      </c>
      <c r="K15" s="14">
        <v>6</v>
      </c>
      <c r="L15" s="14">
        <v>8</v>
      </c>
      <c r="M15" s="20">
        <v>11</v>
      </c>
      <c r="N15" s="20">
        <v>3</v>
      </c>
      <c r="O15" s="28">
        <v>0</v>
      </c>
      <c r="P15" s="28">
        <v>0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2">
        <f t="shared" si="0"/>
        <v>26</v>
      </c>
      <c r="AF15" s="31"/>
      <c r="AG15" s="6"/>
      <c r="AH15" s="46"/>
      <c r="AI15" s="35">
        <f t="shared" si="1"/>
        <v>26</v>
      </c>
      <c r="AJ15" s="35"/>
      <c r="AK15" s="35">
        <f t="shared" si="2"/>
        <v>0</v>
      </c>
    </row>
    <row r="16" spans="1:39" s="2" customFormat="1" ht="25.5" x14ac:dyDescent="0.35">
      <c r="A16" s="13">
        <v>11</v>
      </c>
      <c r="B16" s="9" t="s">
        <v>25</v>
      </c>
      <c r="C16" s="28">
        <v>0</v>
      </c>
      <c r="D16" s="28">
        <v>0</v>
      </c>
      <c r="E16" s="20">
        <v>23</v>
      </c>
      <c r="F16" s="20">
        <v>1</v>
      </c>
      <c r="G16" s="14">
        <v>3</v>
      </c>
      <c r="H16" s="14">
        <v>12</v>
      </c>
      <c r="I16" s="20">
        <v>8</v>
      </c>
      <c r="J16" s="20">
        <v>6</v>
      </c>
      <c r="K16" s="14">
        <v>10</v>
      </c>
      <c r="L16" s="14">
        <v>4</v>
      </c>
      <c r="M16" s="20">
        <v>22</v>
      </c>
      <c r="N16" s="20">
        <v>1</v>
      </c>
      <c r="O16" s="14">
        <v>17</v>
      </c>
      <c r="P16" s="14">
        <v>1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2">
        <f t="shared" si="0"/>
        <v>25</v>
      </c>
      <c r="AF16" s="31"/>
      <c r="AG16" s="6"/>
      <c r="AH16" s="46"/>
      <c r="AI16" s="35">
        <f t="shared" si="1"/>
        <v>25</v>
      </c>
      <c r="AJ16" s="35"/>
      <c r="AK16" s="35">
        <f t="shared" si="2"/>
        <v>0</v>
      </c>
    </row>
    <row r="17" spans="1:39" s="2" customFormat="1" ht="25.5" x14ac:dyDescent="0.35">
      <c r="A17" s="19">
        <v>12</v>
      </c>
      <c r="B17" s="9" t="s">
        <v>13</v>
      </c>
      <c r="C17" s="14">
        <v>6</v>
      </c>
      <c r="D17" s="14">
        <v>8</v>
      </c>
      <c r="E17" s="28">
        <v>0</v>
      </c>
      <c r="F17" s="28">
        <v>0</v>
      </c>
      <c r="G17" s="28">
        <v>0</v>
      </c>
      <c r="H17" s="28">
        <v>0</v>
      </c>
      <c r="I17" s="20">
        <v>14</v>
      </c>
      <c r="J17" s="20">
        <v>1</v>
      </c>
      <c r="K17" s="14">
        <v>11</v>
      </c>
      <c r="L17" s="14">
        <v>3</v>
      </c>
      <c r="M17" s="20">
        <v>18</v>
      </c>
      <c r="N17" s="20">
        <v>1</v>
      </c>
      <c r="O17" s="14">
        <v>3</v>
      </c>
      <c r="P17" s="14">
        <v>12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2">
        <f t="shared" si="0"/>
        <v>25</v>
      </c>
      <c r="AF17" s="31"/>
      <c r="AG17" s="6"/>
      <c r="AH17" s="47"/>
      <c r="AI17" s="35">
        <f t="shared" si="1"/>
        <v>25</v>
      </c>
      <c r="AJ17" s="35"/>
      <c r="AK17" s="35">
        <f t="shared" si="2"/>
        <v>0</v>
      </c>
    </row>
    <row r="18" spans="1:39" s="2" customFormat="1" ht="25.5" x14ac:dyDescent="0.35">
      <c r="A18" s="19">
        <v>13</v>
      </c>
      <c r="B18" s="12" t="s">
        <v>26</v>
      </c>
      <c r="C18" s="14">
        <v>8</v>
      </c>
      <c r="D18" s="14">
        <v>6</v>
      </c>
      <c r="E18" s="28">
        <v>0</v>
      </c>
      <c r="F18" s="28">
        <v>0</v>
      </c>
      <c r="G18" s="28">
        <v>0</v>
      </c>
      <c r="H18" s="28">
        <v>0</v>
      </c>
      <c r="I18" s="20">
        <v>0</v>
      </c>
      <c r="J18" s="20">
        <v>0</v>
      </c>
      <c r="K18" s="14">
        <v>4</v>
      </c>
      <c r="L18" s="14">
        <v>10</v>
      </c>
      <c r="M18" s="20">
        <v>16</v>
      </c>
      <c r="N18" s="20">
        <v>1</v>
      </c>
      <c r="O18" s="14">
        <v>14</v>
      </c>
      <c r="P18" s="14">
        <v>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22">
        <f t="shared" si="0"/>
        <v>18</v>
      </c>
      <c r="AF18" s="31"/>
      <c r="AG18" s="6"/>
      <c r="AH18" s="32"/>
      <c r="AI18" s="35">
        <f t="shared" si="1"/>
        <v>18</v>
      </c>
      <c r="AJ18" s="35"/>
      <c r="AK18" s="35">
        <f t="shared" si="2"/>
        <v>0</v>
      </c>
      <c r="AL18" s="25"/>
      <c r="AM18" s="25"/>
    </row>
    <row r="19" spans="1:39" s="2" customFormat="1" ht="25.5" x14ac:dyDescent="0.35">
      <c r="A19" s="13">
        <v>14</v>
      </c>
      <c r="B19" s="11" t="s">
        <v>24</v>
      </c>
      <c r="C19" s="28">
        <v>0</v>
      </c>
      <c r="D19" s="28">
        <v>0</v>
      </c>
      <c r="E19" s="20">
        <v>12</v>
      </c>
      <c r="F19" s="20">
        <v>2</v>
      </c>
      <c r="G19" s="28">
        <v>0</v>
      </c>
      <c r="H19" s="28">
        <v>0</v>
      </c>
      <c r="I19" s="20">
        <v>16</v>
      </c>
      <c r="J19" s="20">
        <v>1</v>
      </c>
      <c r="K19" s="14">
        <v>14</v>
      </c>
      <c r="L19" s="14">
        <v>11</v>
      </c>
      <c r="M19" s="20">
        <v>25</v>
      </c>
      <c r="N19" s="20">
        <v>1</v>
      </c>
      <c r="O19" s="14">
        <v>0</v>
      </c>
      <c r="P19" s="14">
        <v>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22">
        <f t="shared" si="0"/>
        <v>15</v>
      </c>
      <c r="AF19" s="31"/>
      <c r="AG19" s="6"/>
      <c r="AH19" s="32"/>
      <c r="AI19" s="35">
        <f t="shared" si="1"/>
        <v>15</v>
      </c>
      <c r="AJ19" s="35"/>
      <c r="AK19" s="35">
        <f t="shared" si="2"/>
        <v>0</v>
      </c>
      <c r="AL19" s="25"/>
      <c r="AM19" s="25"/>
    </row>
    <row r="20" spans="1:39" s="2" customFormat="1" ht="25.5" x14ac:dyDescent="0.35">
      <c r="A20" s="19">
        <v>15</v>
      </c>
      <c r="B20" s="11" t="s">
        <v>17</v>
      </c>
      <c r="C20" s="14">
        <v>11</v>
      </c>
      <c r="D20" s="14">
        <v>3</v>
      </c>
      <c r="E20" s="20">
        <v>19</v>
      </c>
      <c r="F20" s="20">
        <v>1</v>
      </c>
      <c r="G20" s="14">
        <v>10</v>
      </c>
      <c r="H20" s="14">
        <v>4</v>
      </c>
      <c r="I20" s="20">
        <v>10</v>
      </c>
      <c r="J20" s="20">
        <v>4</v>
      </c>
      <c r="K20" s="28">
        <v>0</v>
      </c>
      <c r="L20" s="28">
        <v>0</v>
      </c>
      <c r="M20" s="20">
        <v>28</v>
      </c>
      <c r="N20" s="20">
        <v>1</v>
      </c>
      <c r="O20" s="14">
        <v>16</v>
      </c>
      <c r="P20" s="14">
        <v>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22">
        <f t="shared" si="0"/>
        <v>14</v>
      </c>
      <c r="AF20" s="31"/>
      <c r="AG20" s="6"/>
      <c r="AH20" s="32"/>
      <c r="AI20" s="35">
        <f t="shared" si="1"/>
        <v>14</v>
      </c>
      <c r="AJ20" s="35"/>
      <c r="AK20" s="35">
        <f t="shared" si="2"/>
        <v>0</v>
      </c>
      <c r="AL20" s="25"/>
      <c r="AM20" s="25"/>
    </row>
    <row r="21" spans="1:39" s="2" customFormat="1" ht="25.5" x14ac:dyDescent="0.35">
      <c r="A21" s="19">
        <v>16</v>
      </c>
      <c r="B21" s="12" t="s">
        <v>32</v>
      </c>
      <c r="C21" s="28">
        <v>0</v>
      </c>
      <c r="D21" s="28">
        <v>0</v>
      </c>
      <c r="E21" s="20">
        <v>17</v>
      </c>
      <c r="F21" s="20">
        <v>1</v>
      </c>
      <c r="G21" s="14">
        <v>13</v>
      </c>
      <c r="H21" s="14">
        <v>1</v>
      </c>
      <c r="I21" s="20">
        <v>0</v>
      </c>
      <c r="J21" s="20">
        <v>0</v>
      </c>
      <c r="K21" s="28">
        <v>0</v>
      </c>
      <c r="L21" s="28">
        <v>0</v>
      </c>
      <c r="M21" s="20">
        <v>24</v>
      </c>
      <c r="N21" s="20">
        <v>1</v>
      </c>
      <c r="O21" s="14">
        <v>4</v>
      </c>
      <c r="P21" s="14">
        <v>10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22">
        <f t="shared" si="0"/>
        <v>13</v>
      </c>
      <c r="AF21" s="31"/>
      <c r="AG21" s="6"/>
      <c r="AH21" s="32"/>
      <c r="AI21" s="35">
        <f t="shared" si="1"/>
        <v>13</v>
      </c>
      <c r="AJ21" s="35"/>
      <c r="AK21" s="35">
        <f t="shared" si="2"/>
        <v>0</v>
      </c>
      <c r="AL21" s="25"/>
      <c r="AM21" s="25"/>
    </row>
    <row r="22" spans="1:39" s="2" customFormat="1" ht="25.5" x14ac:dyDescent="0.35">
      <c r="A22" s="13">
        <v>17</v>
      </c>
      <c r="B22" s="12" t="s">
        <v>5</v>
      </c>
      <c r="C22" s="28">
        <v>0</v>
      </c>
      <c r="D22" s="28">
        <v>0</v>
      </c>
      <c r="E22" s="20">
        <v>21</v>
      </c>
      <c r="F22" s="20">
        <v>1</v>
      </c>
      <c r="G22" s="14">
        <v>8</v>
      </c>
      <c r="H22" s="14">
        <v>6</v>
      </c>
      <c r="I22" s="20">
        <v>17</v>
      </c>
      <c r="J22" s="20">
        <v>1</v>
      </c>
      <c r="K22" s="14">
        <v>15</v>
      </c>
      <c r="L22" s="14">
        <v>1</v>
      </c>
      <c r="M22" s="20">
        <v>13</v>
      </c>
      <c r="N22" s="20">
        <v>1</v>
      </c>
      <c r="O22" s="14">
        <v>19</v>
      </c>
      <c r="P22" s="14">
        <v>1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2">
        <f t="shared" si="0"/>
        <v>11</v>
      </c>
      <c r="AF22" s="31"/>
      <c r="AG22" s="6"/>
      <c r="AH22" s="32"/>
      <c r="AI22" s="35">
        <f t="shared" si="1"/>
        <v>11</v>
      </c>
      <c r="AJ22" s="35"/>
      <c r="AK22" s="35">
        <f t="shared" si="2"/>
        <v>0</v>
      </c>
      <c r="AL22" s="25"/>
      <c r="AM22" s="25"/>
    </row>
    <row r="23" spans="1:39" s="2" customFormat="1" ht="25.5" x14ac:dyDescent="0.35">
      <c r="A23" s="19">
        <v>18</v>
      </c>
      <c r="B23" s="11" t="s">
        <v>14</v>
      </c>
      <c r="C23" s="28">
        <v>0</v>
      </c>
      <c r="D23" s="28">
        <v>0</v>
      </c>
      <c r="E23" s="20">
        <v>15</v>
      </c>
      <c r="F23" s="20">
        <v>1</v>
      </c>
      <c r="G23" s="28">
        <v>0</v>
      </c>
      <c r="H23" s="28">
        <v>0</v>
      </c>
      <c r="I23" s="20">
        <v>15</v>
      </c>
      <c r="J23" s="20">
        <v>1</v>
      </c>
      <c r="K23" s="14">
        <v>12</v>
      </c>
      <c r="L23" s="14">
        <v>2</v>
      </c>
      <c r="M23" s="20">
        <v>15</v>
      </c>
      <c r="N23" s="20">
        <v>1</v>
      </c>
      <c r="O23" s="14">
        <v>9</v>
      </c>
      <c r="P23" s="14">
        <v>5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22">
        <f t="shared" si="0"/>
        <v>10</v>
      </c>
      <c r="AF23" s="31"/>
      <c r="AG23" s="6"/>
      <c r="AH23" s="32"/>
      <c r="AI23" s="35">
        <f t="shared" si="1"/>
        <v>10</v>
      </c>
      <c r="AJ23" s="35"/>
      <c r="AK23" s="35">
        <f t="shared" si="2"/>
        <v>0</v>
      </c>
      <c r="AL23" s="25"/>
      <c r="AM23" s="25"/>
    </row>
    <row r="24" spans="1:39" s="2" customFormat="1" ht="25.5" x14ac:dyDescent="0.35">
      <c r="A24" s="19">
        <v>19</v>
      </c>
      <c r="B24" s="11" t="s">
        <v>27</v>
      </c>
      <c r="C24" s="28">
        <v>0</v>
      </c>
      <c r="D24" s="28">
        <v>0</v>
      </c>
      <c r="E24" s="20">
        <v>25</v>
      </c>
      <c r="F24" s="20">
        <v>1</v>
      </c>
      <c r="G24" s="28">
        <v>0</v>
      </c>
      <c r="H24" s="28">
        <v>0</v>
      </c>
      <c r="I24" s="20">
        <v>19</v>
      </c>
      <c r="J24" s="20">
        <v>1</v>
      </c>
      <c r="K24" s="14">
        <v>16</v>
      </c>
      <c r="L24" s="14">
        <v>1</v>
      </c>
      <c r="M24" s="20">
        <v>29</v>
      </c>
      <c r="N24" s="20">
        <v>1</v>
      </c>
      <c r="O24" s="14">
        <v>0</v>
      </c>
      <c r="P24" s="14">
        <v>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2">
        <f t="shared" si="0"/>
        <v>4</v>
      </c>
      <c r="AF24" s="33"/>
      <c r="AG24" s="6"/>
      <c r="AH24" s="34"/>
      <c r="AI24" s="35">
        <f t="shared" si="1"/>
        <v>4</v>
      </c>
      <c r="AJ24" s="35"/>
      <c r="AK24" s="35">
        <f t="shared" si="2"/>
        <v>0</v>
      </c>
    </row>
    <row r="25" spans="1:39" s="2" customFormat="1" ht="25.5" x14ac:dyDescent="0.35"/>
    <row r="26" spans="1:39" s="2" customFormat="1" ht="25.5" x14ac:dyDescent="0.35"/>
    <row r="27" spans="1:39" s="2" customFormat="1" ht="25.5" x14ac:dyDescent="0.35"/>
    <row r="28" spans="1:39" s="2" customFormat="1" ht="25.5" x14ac:dyDescent="0.35"/>
    <row r="29" spans="1:39" s="2" customFormat="1" ht="25.5" x14ac:dyDescent="0.35"/>
    <row r="30" spans="1:39" s="2" customFormat="1" ht="25.5" x14ac:dyDescent="0.35"/>
    <row r="31" spans="1:39" s="2" customFormat="1" ht="25.5" x14ac:dyDescent="0.35"/>
    <row r="32" spans="1:39" s="2" customFormat="1" ht="25.5" x14ac:dyDescent="0.35"/>
    <row r="33" s="2" customFormat="1" ht="25.5" x14ac:dyDescent="0.35"/>
    <row r="34" s="2" customFormat="1" ht="25.5" x14ac:dyDescent="0.35"/>
    <row r="35" s="2" customFormat="1" ht="25.5" x14ac:dyDescent="0.35"/>
    <row r="36" s="2" customFormat="1" ht="25.5" x14ac:dyDescent="0.35"/>
    <row r="37" s="2" customFormat="1" ht="25.5" x14ac:dyDescent="0.35"/>
    <row r="38" s="2" customFormat="1" ht="25.5" x14ac:dyDescent="0.35"/>
    <row r="39" s="2" customFormat="1" ht="25.5" x14ac:dyDescent="0.35"/>
    <row r="40" s="2" customFormat="1" ht="25.5" x14ac:dyDescent="0.35"/>
    <row r="41" s="2" customFormat="1" ht="25.5" x14ac:dyDescent="0.35"/>
    <row r="42" s="2" customFormat="1" ht="25.5" x14ac:dyDescent="0.35"/>
    <row r="43" s="2" customFormat="1" ht="25.5" x14ac:dyDescent="0.35"/>
    <row r="44" s="2" customFormat="1" ht="25.5" x14ac:dyDescent="0.35"/>
    <row r="45" s="2" customFormat="1" ht="25.5" x14ac:dyDescent="0.35"/>
    <row r="46" s="2" customFormat="1" ht="25.5" x14ac:dyDescent="0.35"/>
    <row r="47" s="2" customFormat="1" ht="25.5" x14ac:dyDescent="0.35"/>
    <row r="48" s="2" customFormat="1" ht="25.5" x14ac:dyDescent="0.35"/>
    <row r="49" s="2" customFormat="1" ht="25.5" x14ac:dyDescent="0.35"/>
    <row r="50" s="2" customFormat="1" ht="25.5" x14ac:dyDescent="0.35"/>
    <row r="51" s="2" customFormat="1" ht="25.5" x14ac:dyDescent="0.35"/>
    <row r="52" s="2" customFormat="1" ht="25.5" x14ac:dyDescent="0.35"/>
    <row r="53" s="2" customFormat="1" ht="25.5" x14ac:dyDescent="0.35"/>
    <row r="54" s="2" customFormat="1" ht="25.5" x14ac:dyDescent="0.35"/>
    <row r="55" s="2" customFormat="1" ht="25.5" x14ac:dyDescent="0.35"/>
    <row r="56" s="2" customFormat="1" ht="25.5" x14ac:dyDescent="0.35"/>
    <row r="57" s="2" customFormat="1" ht="25.5" x14ac:dyDescent="0.35"/>
    <row r="58" s="2" customFormat="1" ht="25.5" x14ac:dyDescent="0.35"/>
    <row r="59" s="2" customFormat="1" ht="25.5" x14ac:dyDescent="0.35"/>
    <row r="60" s="2" customFormat="1" ht="25.5" x14ac:dyDescent="0.35"/>
    <row r="61" s="2" customFormat="1" ht="25.5" x14ac:dyDescent="0.35"/>
    <row r="62" s="2" customFormat="1" ht="25.5" x14ac:dyDescent="0.35"/>
    <row r="63" s="2" customFormat="1" ht="25.5" x14ac:dyDescent="0.35"/>
    <row r="64" s="2" customFormat="1" ht="25.5" x14ac:dyDescent="0.35"/>
    <row r="65" s="2" customFormat="1" ht="25.5" x14ac:dyDescent="0.35"/>
    <row r="66" s="2" customFormat="1" ht="25.5" x14ac:dyDescent="0.35"/>
    <row r="67" s="2" customFormat="1" ht="25.5" x14ac:dyDescent="0.35"/>
    <row r="68" s="2" customFormat="1" ht="25.5" x14ac:dyDescent="0.35"/>
    <row r="69" s="2" customFormat="1" ht="25.5" x14ac:dyDescent="0.35"/>
  </sheetData>
  <mergeCells count="39">
    <mergeCell ref="AA3:AB3"/>
    <mergeCell ref="AC3:AD3"/>
    <mergeCell ref="A2:AH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I4:J4"/>
    <mergeCell ref="S3:T3"/>
    <mergeCell ref="U3:V3"/>
    <mergeCell ref="W3:X3"/>
    <mergeCell ref="Y3:Z3"/>
    <mergeCell ref="A4:A5"/>
    <mergeCell ref="B4:B5"/>
    <mergeCell ref="C4:D4"/>
    <mergeCell ref="E4:F4"/>
    <mergeCell ref="G4:H4"/>
    <mergeCell ref="AG4:AG5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E5"/>
    <mergeCell ref="AK4:AK5"/>
    <mergeCell ref="AI4:AI5"/>
    <mergeCell ref="AH7:AH10"/>
    <mergeCell ref="AH11:AH13"/>
    <mergeCell ref="AH14:AH17"/>
  </mergeCells>
  <pageMargins left="0.19685039370078741" right="0.19685039370078741" top="0.19685039370078741" bottom="0.19685039370078741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Рейтинг (2)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HP</cp:lastModifiedBy>
  <cp:lastPrinted>2013-04-08T04:20:24Z</cp:lastPrinted>
  <dcterms:created xsi:type="dcterms:W3CDTF">2012-01-17T13:53:24Z</dcterms:created>
  <dcterms:modified xsi:type="dcterms:W3CDTF">2015-11-05T02:38:21Z</dcterms:modified>
</cp:coreProperties>
</file>