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9000" activeTab="2"/>
  </bookViews>
  <sheets>
    <sheet name="муж" sheetId="1" r:id="rId1"/>
    <sheet name="жен" sheetId="2" r:id="rId2"/>
    <sheet name="комм" sheetId="3" r:id="rId3"/>
  </sheets>
  <definedNames/>
  <calcPr fullCalcOnLoad="1"/>
</workbook>
</file>

<file path=xl/sharedStrings.xml><?xml version="1.0" encoding="utf-8"?>
<sst xmlns="http://schemas.openxmlformats.org/spreadsheetml/2006/main" count="476" uniqueCount="178">
  <si>
    <t>Место</t>
  </si>
  <si>
    <t>Город</t>
  </si>
  <si>
    <t>Новосибирск</t>
  </si>
  <si>
    <t>Омск</t>
  </si>
  <si>
    <t>Ф.И.О.</t>
  </si>
  <si>
    <t>Место в турнире</t>
  </si>
  <si>
    <t>Очки</t>
  </si>
  <si>
    <t>Общее кол-во рейтинг-очков</t>
  </si>
  <si>
    <t>Мурзин Андрей</t>
  </si>
  <si>
    <t>Пономарев Евгений</t>
  </si>
  <si>
    <t>Кравченко Марина</t>
  </si>
  <si>
    <t>Поторочин Владимир</t>
  </si>
  <si>
    <t>Дарьенко Владимир</t>
  </si>
  <si>
    <t>Девятилов Александр</t>
  </si>
  <si>
    <t>Ильин Алексей</t>
  </si>
  <si>
    <t>Волков Василий</t>
  </si>
  <si>
    <t>Галочкин Алексей</t>
  </si>
  <si>
    <t>Шерегеда Кристина</t>
  </si>
  <si>
    <t>Беленький Михаил</t>
  </si>
  <si>
    <t>Жеребцов Михаил</t>
  </si>
  <si>
    <t>Муравьев Юрий</t>
  </si>
  <si>
    <t>Сурмилло Олег</t>
  </si>
  <si>
    <t>Попов Андрей</t>
  </si>
  <si>
    <t>Грязин Юрий</t>
  </si>
  <si>
    <t>Невоструева Наталья</t>
  </si>
  <si>
    <t>Поторочин Филипп</t>
  </si>
  <si>
    <t>Бондарев Олег</t>
  </si>
  <si>
    <t>Максимов Артем</t>
  </si>
  <si>
    <t>Семенов Вадим</t>
  </si>
  <si>
    <t>Королев Алексей</t>
  </si>
  <si>
    <t>РЕЙТИНГ СЕЗОНА</t>
  </si>
  <si>
    <t>Говорин Владислав</t>
  </si>
  <si>
    <t>Зенит, Барнаул</t>
  </si>
  <si>
    <t>Нагайцева Елена</t>
  </si>
  <si>
    <t>Березина Светлана</t>
  </si>
  <si>
    <t>Шешеня Татьяна</t>
  </si>
  <si>
    <t>Бадин Вадим</t>
  </si>
  <si>
    <t>Барнаул</t>
  </si>
  <si>
    <t>Невоструев Владимир</t>
  </si>
  <si>
    <t>Фомичев Вячеслав</t>
  </si>
  <si>
    <t>Шабурова Ксения</t>
  </si>
  <si>
    <t>Кафлевская Анна</t>
  </si>
  <si>
    <t>Юдина Кристина</t>
  </si>
  <si>
    <t>Бушуев Александр</t>
  </si>
  <si>
    <t>Пономарева Анастасия</t>
  </si>
  <si>
    <r>
      <t xml:space="preserve">РЕЙТИНГ СЕЗОНА </t>
    </r>
    <r>
      <rPr>
        <b/>
        <sz val="14"/>
        <color indexed="10"/>
        <rFont val="Times New Roman"/>
        <family val="1"/>
      </rPr>
      <t>(без худш)</t>
    </r>
  </si>
  <si>
    <t>Копыльцов Константин</t>
  </si>
  <si>
    <t>Будник Алексей</t>
  </si>
  <si>
    <t>Хохлов Александр</t>
  </si>
  <si>
    <t>Моловичко Михаил</t>
  </si>
  <si>
    <t>Митрошкин Александр</t>
  </si>
  <si>
    <t>Мотрук Анна</t>
  </si>
  <si>
    <t>Сваровская Евгения</t>
  </si>
  <si>
    <t>Кемерово</t>
  </si>
  <si>
    <t>Куклин Сергей</t>
  </si>
  <si>
    <t>Бидный Сергей</t>
  </si>
  <si>
    <t>Федотов Владимир</t>
  </si>
  <si>
    <t>Филиппов Владислав</t>
  </si>
  <si>
    <t>Глазков Юрий</t>
  </si>
  <si>
    <t>Гречушкин Юрий</t>
  </si>
  <si>
    <t>Усов Леонид</t>
  </si>
  <si>
    <t>Красноштанов Антон</t>
  </si>
  <si>
    <t>Бадина Наталья</t>
  </si>
  <si>
    <t>Сороколет Юлия</t>
  </si>
  <si>
    <t>Петухова Анастасия</t>
  </si>
  <si>
    <t>Попова Людмила</t>
  </si>
  <si>
    <t>Милкина Юлия</t>
  </si>
  <si>
    <t>Ушакова Кристина</t>
  </si>
  <si>
    <t>Глазкова Лиана</t>
  </si>
  <si>
    <t>Хасанова Алина</t>
  </si>
  <si>
    <t>Минеев Евгений</t>
  </si>
  <si>
    <t>Березин Виталий</t>
  </si>
  <si>
    <t>Мухлынин Александр</t>
  </si>
  <si>
    <t>Кузнецов Константин</t>
  </si>
  <si>
    <t>Долгушин Алексей</t>
  </si>
  <si>
    <t>Паршуков Максим</t>
  </si>
  <si>
    <t>Влаев Федор</t>
  </si>
  <si>
    <t>Николаев Владимир</t>
  </si>
  <si>
    <t>Иванов Вячеслав</t>
  </si>
  <si>
    <t>Хохлов Олег</t>
  </si>
  <si>
    <t>Коршунова Наталья</t>
  </si>
  <si>
    <t>Музыка Игорь</t>
  </si>
  <si>
    <t>Глазунов Евгений</t>
  </si>
  <si>
    <t>Федотов Роман</t>
  </si>
  <si>
    <t>Лаврентьева Виктория</t>
  </si>
  <si>
    <t>Копыльцова Светлана</t>
  </si>
  <si>
    <t>Бурдеева Елена</t>
  </si>
  <si>
    <t>Мамонтов Алексей</t>
  </si>
  <si>
    <t>Поваляев Борис</t>
  </si>
  <si>
    <t>Чистин Андрей</t>
  </si>
  <si>
    <t>Козлов Александр</t>
  </si>
  <si>
    <t>Бражников Владислав</t>
  </si>
  <si>
    <t>РЕЙТИНГ СИБИРСКОГО ФЕДЕРАЛЬНОГО ОКРУГА 2011 г.</t>
  </si>
  <si>
    <t>2 этап г.Красноярск 13-16.04.2011( чел)</t>
  </si>
  <si>
    <t>Пилот, Новосибирск</t>
  </si>
  <si>
    <t>Резниченко Александр</t>
  </si>
  <si>
    <t>Мешков Олег</t>
  </si>
  <si>
    <t>Блашковский Алексей</t>
  </si>
  <si>
    <t>Ческидов Константин</t>
  </si>
  <si>
    <t>Ческидов Павел</t>
  </si>
  <si>
    <t>Рыжов Евгений</t>
  </si>
  <si>
    <t>Капштык Денис</t>
  </si>
  <si>
    <t>Звозников Артем</t>
  </si>
  <si>
    <t>Замыслов Евгений</t>
  </si>
  <si>
    <t>1 этап ЧР г.Новосибирск 07-10.02.2011(64 чел)</t>
  </si>
  <si>
    <t>Петрова Наталья</t>
  </si>
  <si>
    <t>Григорьева Наталья</t>
  </si>
  <si>
    <t>Петренко Елена</t>
  </si>
  <si>
    <t>Каширская Ольга</t>
  </si>
  <si>
    <t>Мешкова Наталья</t>
  </si>
  <si>
    <t>"Сибирская Семерка 2011" г.Новосибирск 27-30.01.2010(50 чел)</t>
  </si>
  <si>
    <t>Вайс Владимир</t>
  </si>
  <si>
    <t>Бабюк Николай</t>
  </si>
  <si>
    <t>Попов Сергей</t>
  </si>
  <si>
    <t>Эйснер Валерий</t>
  </si>
  <si>
    <t>Арбузов Дмитрий</t>
  </si>
  <si>
    <t>Латкина Олеся</t>
  </si>
  <si>
    <t>фСБ г. Новокузнецка</t>
  </si>
  <si>
    <t>Симонова Татьяна</t>
  </si>
  <si>
    <t>Удина Ирина</t>
  </si>
  <si>
    <t>ФСБ г. Красноярска</t>
  </si>
  <si>
    <t>Мельникова Анастасия</t>
  </si>
  <si>
    <t>Графкина Екатерина</t>
  </si>
  <si>
    <t>Гафарова Тамара</t>
  </si>
  <si>
    <t>ФСБ г. Томска</t>
  </si>
  <si>
    <t>Горин Александр</t>
  </si>
  <si>
    <t>ФСБКК</t>
  </si>
  <si>
    <t>Бабюк Сергей</t>
  </si>
  <si>
    <t>Сычев Сергей</t>
  </si>
  <si>
    <t>Абрамов Евгений</t>
  </si>
  <si>
    <t>Дремов Сергей</t>
  </si>
  <si>
    <t>Федоров Сергей</t>
  </si>
  <si>
    <t>Михеенко Юрий</t>
  </si>
  <si>
    <t>Калашников Сергей</t>
  </si>
  <si>
    <t xml:space="preserve">Мартынов Олег </t>
  </si>
  <si>
    <t>Хомудяров Леонид</t>
  </si>
  <si>
    <t>Шляхов Константин</t>
  </si>
  <si>
    <t>Егоров Вячеслав</t>
  </si>
  <si>
    <t>Упиров Дмитрий</t>
  </si>
  <si>
    <t>Семенюк Александр</t>
  </si>
  <si>
    <t xml:space="preserve">Хомудяров Максим </t>
  </si>
  <si>
    <t>Литвинов Александр</t>
  </si>
  <si>
    <t>Шмаков Владимир</t>
  </si>
  <si>
    <t xml:space="preserve">Дегтярев Денис </t>
  </si>
  <si>
    <t>Рангин Владимир</t>
  </si>
  <si>
    <t>Цуканов Андрей</t>
  </si>
  <si>
    <t>Мелиханов Наиль</t>
  </si>
  <si>
    <t>Галиев Илсур</t>
  </si>
  <si>
    <t>Дремов Антон</t>
  </si>
  <si>
    <t>Максимов Александр</t>
  </si>
  <si>
    <t xml:space="preserve">Родкин Николай </t>
  </si>
  <si>
    <t>Филиппов Игорь</t>
  </si>
  <si>
    <t>Власенко Андрей</t>
  </si>
  <si>
    <t>Удин Константин</t>
  </si>
  <si>
    <t>Юргин Виктор</t>
  </si>
  <si>
    <t>Ладога, ФСБИО</t>
  </si>
  <si>
    <t>Губов Игорь</t>
  </si>
  <si>
    <t>Рупасов Евгений</t>
  </si>
  <si>
    <t>Сметанин Владислав</t>
  </si>
  <si>
    <t>Юргин Иван</t>
  </si>
  <si>
    <t>Космодром, ФСБИО</t>
  </si>
  <si>
    <t>Сафронович Борис</t>
  </si>
  <si>
    <t>ФСБИО, Братск</t>
  </si>
  <si>
    <t>Шатваров Жан</t>
  </si>
  <si>
    <t>Баранов Дмитрий</t>
  </si>
  <si>
    <t>Тимохин Сергей</t>
  </si>
  <si>
    <t>2 этап г.Красноярск 13-16.04.2011(22 чел)</t>
  </si>
  <si>
    <t>1 этап ЧР г.Новосибирск 07-10.02.2011(60 чел)</t>
  </si>
  <si>
    <t>"Кубок Космика 2011" г.Красноярск 13-16.04.2011(42 чел)</t>
  </si>
  <si>
    <t>Родкин Николай</t>
  </si>
  <si>
    <t>Пилот, ФСБ НСО</t>
  </si>
  <si>
    <t>Пилот, Новокузнецк</t>
  </si>
  <si>
    <t>ФСБ НСО</t>
  </si>
  <si>
    <t>7 миля, ФСБИО</t>
  </si>
  <si>
    <t>ФСБ НСО, Пермь</t>
  </si>
  <si>
    <t>ФСБ г. Новокузнецка</t>
  </si>
  <si>
    <t>ФСБ г.Томска</t>
  </si>
  <si>
    <t>ФСБ г.Новокузнецка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</si>
</sst>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9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2"/>
      <color indexed="12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color indexed="12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b/>
      <i/>
      <sz val="14"/>
      <name val="Arial"/>
      <family val="2"/>
    </font>
    <font>
      <b/>
      <sz val="24"/>
      <name val="Arial Cyr"/>
      <family val="0"/>
    </font>
    <font>
      <b/>
      <sz val="24"/>
      <name val="Arial"/>
      <family val="2"/>
    </font>
    <font>
      <b/>
      <sz val="16"/>
      <name val="Arial"/>
      <family val="2"/>
    </font>
    <font>
      <b/>
      <sz val="14"/>
      <color indexed="10"/>
      <name val="Times New Roman"/>
      <family val="1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8" fillId="2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1" fontId="11" fillId="3" borderId="3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" fontId="11" fillId="3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0" fontId="12" fillId="0" borderId="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2" fillId="2" borderId="13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8" fillId="0" borderId="3" xfId="0" applyFont="1" applyBorder="1" applyAlignment="1">
      <alignment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Border="1" applyAlignment="1">
      <alignment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8" fillId="0" borderId="4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7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18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7" xfId="0" applyFont="1" applyBorder="1" applyAlignment="1">
      <alignment/>
    </xf>
    <xf numFmtId="0" fontId="17" fillId="0" borderId="19" xfId="0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7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justify"/>
    </xf>
    <xf numFmtId="0" fontId="4" fillId="2" borderId="9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justify"/>
    </xf>
    <xf numFmtId="0" fontId="4" fillId="0" borderId="9" xfId="0" applyFont="1" applyFill="1" applyBorder="1" applyAlignment="1">
      <alignment horizontal="center" vertical="justify"/>
    </xf>
    <xf numFmtId="0" fontId="9" fillId="3" borderId="2" xfId="0" applyFont="1" applyFill="1" applyBorder="1" applyAlignment="1">
      <alignment horizontal="center" vertical="center" textRotation="90" wrapText="1"/>
    </xf>
    <xf numFmtId="0" fontId="9" fillId="3" borderId="12" xfId="0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center"/>
    </xf>
    <xf numFmtId="0" fontId="8" fillId="0" borderId="20" xfId="0" applyFont="1" applyFill="1" applyBorder="1" applyAlignment="1">
      <alignment horizontal="center" textRotation="90"/>
    </xf>
    <xf numFmtId="0" fontId="8" fillId="0" borderId="14" xfId="0" applyFont="1" applyFill="1" applyBorder="1" applyAlignment="1">
      <alignment horizontal="center" textRotation="90"/>
    </xf>
    <xf numFmtId="0" fontId="8" fillId="0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12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7"/>
  <sheetViews>
    <sheetView zoomScale="50" zoomScaleNormal="50" workbookViewId="0" topLeftCell="A1">
      <pane xSplit="3" ySplit="4" topLeftCell="D8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E97" sqref="AE97"/>
    </sheetView>
  </sheetViews>
  <sheetFormatPr defaultColWidth="9.00390625" defaultRowHeight="12.75"/>
  <cols>
    <col min="1" max="1" width="6.75390625" style="3" customWidth="1"/>
    <col min="2" max="2" width="33.625" style="3" customWidth="1"/>
    <col min="3" max="3" width="34.375" style="3" customWidth="1"/>
    <col min="4" max="7" width="15.75390625" style="3" customWidth="1"/>
    <col min="8" max="9" width="15.75390625" style="3" hidden="1" customWidth="1"/>
    <col min="10" max="10" width="13.125" style="3" hidden="1" customWidth="1"/>
    <col min="11" max="11" width="15.75390625" style="3" hidden="1" customWidth="1"/>
    <col min="12" max="12" width="14.625" style="3" hidden="1" customWidth="1"/>
    <col min="13" max="13" width="14.25390625" style="3" hidden="1" customWidth="1"/>
    <col min="14" max="15" width="15.75390625" style="3" hidden="1" customWidth="1"/>
    <col min="16" max="16" width="14.25390625" style="5" customWidth="1"/>
    <col min="17" max="17" width="13.125" style="8" customWidth="1"/>
    <col min="18" max="18" width="3.625" style="1" customWidth="1"/>
    <col min="19" max="24" width="6.75390625" style="1" hidden="1" customWidth="1"/>
    <col min="25" max="16384" width="9.125" style="1" customWidth="1"/>
  </cols>
  <sheetData>
    <row r="1" spans="1:16" ht="20.25">
      <c r="A1" s="94" t="s">
        <v>92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6.5" thickBot="1">
      <c r="A2" s="2"/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</row>
    <row r="3" spans="1:17" s="3" customFormat="1" ht="51" customHeight="1" thickBot="1">
      <c r="A3" s="95" t="s">
        <v>0</v>
      </c>
      <c r="B3" s="97" t="s">
        <v>4</v>
      </c>
      <c r="C3" s="99" t="s">
        <v>1</v>
      </c>
      <c r="D3" s="88" t="s">
        <v>104</v>
      </c>
      <c r="E3" s="89"/>
      <c r="F3" s="90" t="s">
        <v>93</v>
      </c>
      <c r="G3" s="91"/>
      <c r="H3" s="88"/>
      <c r="I3" s="89"/>
      <c r="J3" s="90"/>
      <c r="K3" s="91"/>
      <c r="L3" s="88"/>
      <c r="M3" s="89"/>
      <c r="N3" s="90"/>
      <c r="O3" s="91"/>
      <c r="P3" s="101" t="s">
        <v>7</v>
      </c>
      <c r="Q3" s="92" t="s">
        <v>45</v>
      </c>
    </row>
    <row r="4" spans="1:17" s="3" customFormat="1" ht="53.25" customHeight="1" thickBot="1">
      <c r="A4" s="96"/>
      <c r="B4" s="98"/>
      <c r="C4" s="100"/>
      <c r="D4" s="15" t="s">
        <v>5</v>
      </c>
      <c r="E4" s="10" t="s">
        <v>6</v>
      </c>
      <c r="F4" s="11" t="s">
        <v>5</v>
      </c>
      <c r="G4" s="12" t="s">
        <v>6</v>
      </c>
      <c r="H4" s="15" t="s">
        <v>5</v>
      </c>
      <c r="I4" s="10" t="s">
        <v>6</v>
      </c>
      <c r="J4" s="11" t="s">
        <v>5</v>
      </c>
      <c r="K4" s="12" t="s">
        <v>6</v>
      </c>
      <c r="L4" s="15" t="s">
        <v>5</v>
      </c>
      <c r="M4" s="10" t="s">
        <v>6</v>
      </c>
      <c r="N4" s="11" t="s">
        <v>5</v>
      </c>
      <c r="O4" s="12" t="s">
        <v>6</v>
      </c>
      <c r="P4" s="102"/>
      <c r="Q4" s="93"/>
    </row>
    <row r="5" spans="1:41" s="9" customFormat="1" ht="30" customHeight="1" thickBot="1">
      <c r="A5" s="13">
        <v>1</v>
      </c>
      <c r="B5" s="56" t="s">
        <v>58</v>
      </c>
      <c r="C5" s="57" t="s">
        <v>3</v>
      </c>
      <c r="D5" s="24">
        <v>1</v>
      </c>
      <c r="E5" s="33">
        <v>50</v>
      </c>
      <c r="F5" s="25">
        <v>8</v>
      </c>
      <c r="G5" s="26">
        <v>43</v>
      </c>
      <c r="H5" s="24"/>
      <c r="I5" s="36"/>
      <c r="J5" s="25"/>
      <c r="K5" s="37"/>
      <c r="L5" s="24"/>
      <c r="M5" s="38"/>
      <c r="N5" s="25"/>
      <c r="O5" s="39"/>
      <c r="P5" s="103">
        <f aca="true" t="shared" si="0" ref="P5:P36">E5+G5+I5+K5+M5+O5</f>
        <v>93</v>
      </c>
      <c r="Q5" s="46">
        <f aca="true" t="shared" si="1" ref="Q5:Q36">P5-SMALL(S5:Y5,1)</f>
        <v>93</v>
      </c>
      <c r="S5" s="9">
        <f aca="true" t="shared" si="2" ref="S5:S36">E5</f>
        <v>50</v>
      </c>
      <c r="T5" s="9">
        <f aca="true" t="shared" si="3" ref="T5:T36">G5</f>
        <v>43</v>
      </c>
      <c r="U5" s="9">
        <f aca="true" t="shared" si="4" ref="U5:U36">I5</f>
        <v>0</v>
      </c>
      <c r="V5" s="9">
        <f aca="true" t="shared" si="5" ref="V5:V36">K5</f>
        <v>0</v>
      </c>
      <c r="W5" s="9">
        <f aca="true" t="shared" si="6" ref="W5:W36">M5</f>
        <v>0</v>
      </c>
      <c r="X5" s="9">
        <f aca="true" t="shared" si="7" ref="X5:X36">O5</f>
        <v>0</v>
      </c>
      <c r="AL5" s="1"/>
      <c r="AM5" s="1"/>
      <c r="AO5" s="1"/>
    </row>
    <row r="6" spans="1:40" s="9" customFormat="1" ht="30" customHeight="1" thickBot="1">
      <c r="A6" s="14">
        <v>2</v>
      </c>
      <c r="B6" s="58" t="s">
        <v>25</v>
      </c>
      <c r="C6" s="59" t="s">
        <v>170</v>
      </c>
      <c r="D6" s="27">
        <v>3</v>
      </c>
      <c r="E6" s="40">
        <v>48</v>
      </c>
      <c r="F6" s="28">
        <v>17</v>
      </c>
      <c r="G6" s="29">
        <v>34</v>
      </c>
      <c r="H6" s="27"/>
      <c r="I6" s="40"/>
      <c r="J6" s="28"/>
      <c r="K6" s="41"/>
      <c r="L6" s="27"/>
      <c r="M6" s="43"/>
      <c r="N6" s="28"/>
      <c r="O6" s="44"/>
      <c r="P6" s="103">
        <f t="shared" si="0"/>
        <v>82</v>
      </c>
      <c r="Q6" s="46">
        <f t="shared" si="1"/>
        <v>82</v>
      </c>
      <c r="S6" s="9">
        <f t="shared" si="2"/>
        <v>48</v>
      </c>
      <c r="T6" s="9">
        <f t="shared" si="3"/>
        <v>34</v>
      </c>
      <c r="U6" s="9">
        <f t="shared" si="4"/>
        <v>0</v>
      </c>
      <c r="V6" s="9">
        <f t="shared" si="5"/>
        <v>0</v>
      </c>
      <c r="W6" s="9">
        <f t="shared" si="6"/>
        <v>0</v>
      </c>
      <c r="X6" s="9">
        <f t="shared" si="7"/>
        <v>0</v>
      </c>
      <c r="AJ6" s="1"/>
      <c r="AM6" s="1"/>
      <c r="AN6" s="1"/>
    </row>
    <row r="7" spans="1:40" s="9" customFormat="1" ht="30" customHeight="1" thickBot="1">
      <c r="A7" s="13">
        <v>3</v>
      </c>
      <c r="B7" s="56" t="s">
        <v>11</v>
      </c>
      <c r="C7" s="57" t="s">
        <v>170</v>
      </c>
      <c r="D7" s="24">
        <v>17</v>
      </c>
      <c r="E7" s="36">
        <v>34</v>
      </c>
      <c r="F7" s="25">
        <v>9</v>
      </c>
      <c r="G7" s="26">
        <v>42</v>
      </c>
      <c r="H7" s="24"/>
      <c r="I7" s="24"/>
      <c r="J7" s="25"/>
      <c r="K7" s="34"/>
      <c r="L7" s="24"/>
      <c r="M7" s="35"/>
      <c r="N7" s="25"/>
      <c r="O7" s="26"/>
      <c r="P7" s="103">
        <f t="shared" si="0"/>
        <v>76</v>
      </c>
      <c r="Q7" s="46">
        <f t="shared" si="1"/>
        <v>76</v>
      </c>
      <c r="S7" s="9">
        <f t="shared" si="2"/>
        <v>34</v>
      </c>
      <c r="T7" s="9">
        <f t="shared" si="3"/>
        <v>42</v>
      </c>
      <c r="U7" s="9">
        <f t="shared" si="4"/>
        <v>0</v>
      </c>
      <c r="V7" s="9">
        <f t="shared" si="5"/>
        <v>0</v>
      </c>
      <c r="W7" s="9">
        <f t="shared" si="6"/>
        <v>0</v>
      </c>
      <c r="X7" s="9">
        <f t="shared" si="7"/>
        <v>0</v>
      </c>
      <c r="AL7" s="1"/>
      <c r="AM7" s="1"/>
      <c r="AN7" s="1"/>
    </row>
    <row r="8" spans="1:41" s="9" customFormat="1" ht="30" customHeight="1" thickBot="1">
      <c r="A8" s="13">
        <v>4</v>
      </c>
      <c r="B8" s="58" t="s">
        <v>36</v>
      </c>
      <c r="C8" s="59" t="s">
        <v>37</v>
      </c>
      <c r="D8" s="27">
        <v>8</v>
      </c>
      <c r="E8" s="40">
        <v>43</v>
      </c>
      <c r="F8" s="28">
        <v>20</v>
      </c>
      <c r="G8" s="29">
        <v>31</v>
      </c>
      <c r="H8" s="27"/>
      <c r="I8" s="40"/>
      <c r="J8" s="28"/>
      <c r="K8" s="41"/>
      <c r="L8" s="27"/>
      <c r="M8" s="43"/>
      <c r="N8" s="28"/>
      <c r="O8" s="44"/>
      <c r="P8" s="103">
        <f t="shared" si="0"/>
        <v>74</v>
      </c>
      <c r="Q8" s="46">
        <f t="shared" si="1"/>
        <v>74</v>
      </c>
      <c r="S8" s="9">
        <f t="shared" si="2"/>
        <v>43</v>
      </c>
      <c r="T8" s="9">
        <f t="shared" si="3"/>
        <v>31</v>
      </c>
      <c r="U8" s="9">
        <f t="shared" si="4"/>
        <v>0</v>
      </c>
      <c r="V8" s="9">
        <f t="shared" si="5"/>
        <v>0</v>
      </c>
      <c r="W8" s="9">
        <f t="shared" si="6"/>
        <v>0</v>
      </c>
      <c r="X8" s="9">
        <f t="shared" si="7"/>
        <v>0</v>
      </c>
      <c r="AL8" s="1"/>
      <c r="AM8" s="1"/>
      <c r="AO8" s="1"/>
    </row>
    <row r="9" spans="1:41" s="9" customFormat="1" ht="30" customHeight="1" thickBot="1">
      <c r="A9" s="14">
        <v>5</v>
      </c>
      <c r="B9" s="56" t="s">
        <v>16</v>
      </c>
      <c r="C9" s="57" t="s">
        <v>171</v>
      </c>
      <c r="D9" s="24">
        <v>18</v>
      </c>
      <c r="E9" s="36">
        <v>33</v>
      </c>
      <c r="F9" s="25">
        <v>11</v>
      </c>
      <c r="G9" s="26">
        <v>40</v>
      </c>
      <c r="H9" s="24"/>
      <c r="I9" s="36"/>
      <c r="J9" s="25"/>
      <c r="K9" s="37"/>
      <c r="L9" s="24"/>
      <c r="M9" s="38"/>
      <c r="N9" s="25"/>
      <c r="O9" s="39"/>
      <c r="P9" s="103">
        <f t="shared" si="0"/>
        <v>73</v>
      </c>
      <c r="Q9" s="46">
        <f t="shared" si="1"/>
        <v>73</v>
      </c>
      <c r="S9" s="9">
        <f t="shared" si="2"/>
        <v>33</v>
      </c>
      <c r="T9" s="9">
        <f t="shared" si="3"/>
        <v>40</v>
      </c>
      <c r="U9" s="9">
        <f t="shared" si="4"/>
        <v>0</v>
      </c>
      <c r="V9" s="9">
        <f t="shared" si="5"/>
        <v>0</v>
      </c>
      <c r="W9" s="9">
        <f t="shared" si="6"/>
        <v>0</v>
      </c>
      <c r="X9" s="9">
        <f t="shared" si="7"/>
        <v>0</v>
      </c>
      <c r="AJ9" s="1"/>
      <c r="AL9" s="1"/>
      <c r="AM9" s="1"/>
      <c r="AO9" s="1"/>
    </row>
    <row r="10" spans="1:40" s="9" customFormat="1" ht="30" customHeight="1" thickBot="1">
      <c r="A10" s="13">
        <v>6</v>
      </c>
      <c r="B10" s="58" t="s">
        <v>13</v>
      </c>
      <c r="C10" s="59" t="s">
        <v>172</v>
      </c>
      <c r="D10" s="27">
        <v>15</v>
      </c>
      <c r="E10" s="31">
        <v>36</v>
      </c>
      <c r="F10" s="28">
        <v>15</v>
      </c>
      <c r="G10" s="29">
        <v>36</v>
      </c>
      <c r="H10" s="27"/>
      <c r="I10" s="40"/>
      <c r="J10" s="28"/>
      <c r="K10" s="41"/>
      <c r="L10" s="27"/>
      <c r="M10" s="43"/>
      <c r="N10" s="28"/>
      <c r="O10" s="44"/>
      <c r="P10" s="103">
        <f t="shared" si="0"/>
        <v>72</v>
      </c>
      <c r="Q10" s="46">
        <f t="shared" si="1"/>
        <v>72</v>
      </c>
      <c r="S10" s="9">
        <f t="shared" si="2"/>
        <v>36</v>
      </c>
      <c r="T10" s="9">
        <f t="shared" si="3"/>
        <v>36</v>
      </c>
      <c r="U10" s="9">
        <f t="shared" si="4"/>
        <v>0</v>
      </c>
      <c r="V10" s="9">
        <f t="shared" si="5"/>
        <v>0</v>
      </c>
      <c r="W10" s="9">
        <f t="shared" si="6"/>
        <v>0</v>
      </c>
      <c r="X10" s="9">
        <f t="shared" si="7"/>
        <v>0</v>
      </c>
      <c r="AL10" s="1"/>
      <c r="AM10" s="1"/>
      <c r="AN10" s="1"/>
    </row>
    <row r="11" spans="1:41" s="9" customFormat="1" ht="30" customHeight="1" thickBot="1">
      <c r="A11" s="13">
        <v>7</v>
      </c>
      <c r="B11" s="56" t="s">
        <v>38</v>
      </c>
      <c r="C11" s="57" t="s">
        <v>124</v>
      </c>
      <c r="D11" s="24">
        <v>30</v>
      </c>
      <c r="E11" s="36">
        <v>21</v>
      </c>
      <c r="F11" s="25">
        <v>1</v>
      </c>
      <c r="G11" s="26">
        <v>50</v>
      </c>
      <c r="H11" s="24"/>
      <c r="I11" s="36"/>
      <c r="J11" s="25"/>
      <c r="K11" s="37"/>
      <c r="L11" s="24"/>
      <c r="M11" s="38"/>
      <c r="N11" s="25"/>
      <c r="O11" s="39"/>
      <c r="P11" s="103">
        <f t="shared" si="0"/>
        <v>71</v>
      </c>
      <c r="Q11" s="46">
        <f t="shared" si="1"/>
        <v>71</v>
      </c>
      <c r="S11" s="9">
        <f t="shared" si="2"/>
        <v>21</v>
      </c>
      <c r="T11" s="9">
        <f t="shared" si="3"/>
        <v>50</v>
      </c>
      <c r="U11" s="9">
        <f t="shared" si="4"/>
        <v>0</v>
      </c>
      <c r="V11" s="9">
        <f t="shared" si="5"/>
        <v>0</v>
      </c>
      <c r="W11" s="9">
        <f t="shared" si="6"/>
        <v>0</v>
      </c>
      <c r="X11" s="9">
        <f t="shared" si="7"/>
        <v>0</v>
      </c>
      <c r="AJ11" s="1"/>
      <c r="AL11" s="1"/>
      <c r="AM11" s="1"/>
      <c r="AN11" s="1"/>
      <c r="AO11" s="1"/>
    </row>
    <row r="12" spans="1:40" s="9" customFormat="1" ht="30" customHeight="1" thickBot="1">
      <c r="A12" s="14">
        <v>7</v>
      </c>
      <c r="B12" s="58" t="s">
        <v>48</v>
      </c>
      <c r="C12" s="59" t="s">
        <v>172</v>
      </c>
      <c r="D12" s="27">
        <v>10</v>
      </c>
      <c r="E12" s="40">
        <v>41</v>
      </c>
      <c r="F12" s="28">
        <v>21</v>
      </c>
      <c r="G12" s="29">
        <v>30</v>
      </c>
      <c r="H12" s="27"/>
      <c r="I12" s="31"/>
      <c r="J12" s="28"/>
      <c r="K12" s="41"/>
      <c r="L12" s="27"/>
      <c r="M12" s="43"/>
      <c r="N12" s="28"/>
      <c r="O12" s="44"/>
      <c r="P12" s="103">
        <f t="shared" si="0"/>
        <v>71</v>
      </c>
      <c r="Q12" s="46">
        <f t="shared" si="1"/>
        <v>71</v>
      </c>
      <c r="S12" s="9">
        <f t="shared" si="2"/>
        <v>41</v>
      </c>
      <c r="T12" s="9">
        <f t="shared" si="3"/>
        <v>30</v>
      </c>
      <c r="U12" s="9">
        <f t="shared" si="4"/>
        <v>0</v>
      </c>
      <c r="V12" s="9">
        <f t="shared" si="5"/>
        <v>0</v>
      </c>
      <c r="W12" s="9">
        <f t="shared" si="6"/>
        <v>0</v>
      </c>
      <c r="X12" s="9">
        <f t="shared" si="7"/>
        <v>0</v>
      </c>
      <c r="AL12" s="1"/>
      <c r="AM12" s="1"/>
      <c r="AN12" s="1"/>
    </row>
    <row r="13" spans="1:41" s="9" customFormat="1" ht="30" customHeight="1" thickBot="1">
      <c r="A13" s="13">
        <v>9</v>
      </c>
      <c r="B13" s="56" t="s">
        <v>61</v>
      </c>
      <c r="C13" s="57" t="s">
        <v>173</v>
      </c>
      <c r="D13" s="24">
        <v>36</v>
      </c>
      <c r="E13" s="36">
        <v>15</v>
      </c>
      <c r="F13" s="25">
        <v>10</v>
      </c>
      <c r="G13" s="26">
        <v>41</v>
      </c>
      <c r="H13" s="24"/>
      <c r="I13" s="36"/>
      <c r="J13" s="25"/>
      <c r="K13" s="37"/>
      <c r="L13" s="24"/>
      <c r="M13" s="38"/>
      <c r="N13" s="25"/>
      <c r="O13" s="39"/>
      <c r="P13" s="103">
        <f t="shared" si="0"/>
        <v>56</v>
      </c>
      <c r="Q13" s="46">
        <f t="shared" si="1"/>
        <v>56</v>
      </c>
      <c r="R13" s="1"/>
      <c r="S13" s="9">
        <f t="shared" si="2"/>
        <v>15</v>
      </c>
      <c r="T13" s="9">
        <f t="shared" si="3"/>
        <v>41</v>
      </c>
      <c r="U13" s="9">
        <f t="shared" si="4"/>
        <v>0</v>
      </c>
      <c r="V13" s="9">
        <f t="shared" si="5"/>
        <v>0</v>
      </c>
      <c r="W13" s="9">
        <f t="shared" si="6"/>
        <v>0</v>
      </c>
      <c r="X13" s="9">
        <f t="shared" si="7"/>
        <v>0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L13" s="1"/>
      <c r="AN13" s="1"/>
      <c r="AO13" s="1"/>
    </row>
    <row r="14" spans="1:39" s="9" customFormat="1" ht="30" customHeight="1" thickBot="1">
      <c r="A14" s="13">
        <v>9</v>
      </c>
      <c r="B14" s="58" t="s">
        <v>15</v>
      </c>
      <c r="C14" s="59" t="s">
        <v>172</v>
      </c>
      <c r="D14" s="27">
        <v>34</v>
      </c>
      <c r="E14" s="40">
        <v>17</v>
      </c>
      <c r="F14" s="28">
        <v>12</v>
      </c>
      <c r="G14" s="29">
        <v>39</v>
      </c>
      <c r="H14" s="27"/>
      <c r="I14" s="31"/>
      <c r="J14" s="28"/>
      <c r="K14" s="41"/>
      <c r="L14" s="27"/>
      <c r="M14" s="43"/>
      <c r="N14" s="28"/>
      <c r="O14" s="44"/>
      <c r="P14" s="103">
        <f t="shared" si="0"/>
        <v>56</v>
      </c>
      <c r="Q14" s="46">
        <f t="shared" si="1"/>
        <v>56</v>
      </c>
      <c r="S14" s="9">
        <f t="shared" si="2"/>
        <v>17</v>
      </c>
      <c r="T14" s="9">
        <f t="shared" si="3"/>
        <v>39</v>
      </c>
      <c r="U14" s="9">
        <f t="shared" si="4"/>
        <v>0</v>
      </c>
      <c r="V14" s="9">
        <f t="shared" si="5"/>
        <v>0</v>
      </c>
      <c r="W14" s="9">
        <f t="shared" si="6"/>
        <v>0</v>
      </c>
      <c r="X14" s="9">
        <f t="shared" si="7"/>
        <v>0</v>
      </c>
      <c r="AA14" s="1"/>
      <c r="AB14" s="1"/>
      <c r="AM14" s="1"/>
    </row>
    <row r="15" spans="1:39" s="9" customFormat="1" ht="30" customHeight="1" thickBot="1">
      <c r="A15" s="14">
        <v>11</v>
      </c>
      <c r="B15" s="56" t="s">
        <v>12</v>
      </c>
      <c r="C15" s="57" t="s">
        <v>120</v>
      </c>
      <c r="D15" s="24">
        <v>48</v>
      </c>
      <c r="E15" s="36">
        <v>3</v>
      </c>
      <c r="F15" s="25">
        <v>3</v>
      </c>
      <c r="G15" s="26">
        <v>48</v>
      </c>
      <c r="H15" s="24"/>
      <c r="I15" s="33"/>
      <c r="J15" s="25"/>
      <c r="K15" s="34"/>
      <c r="L15" s="24"/>
      <c r="M15" s="35"/>
      <c r="N15" s="25"/>
      <c r="O15" s="26"/>
      <c r="P15" s="103">
        <f t="shared" si="0"/>
        <v>51</v>
      </c>
      <c r="Q15" s="46">
        <f t="shared" si="1"/>
        <v>51</v>
      </c>
      <c r="S15" s="9">
        <f t="shared" si="2"/>
        <v>3</v>
      </c>
      <c r="T15" s="9">
        <f t="shared" si="3"/>
        <v>48</v>
      </c>
      <c r="U15" s="9">
        <f t="shared" si="4"/>
        <v>0</v>
      </c>
      <c r="V15" s="9">
        <f t="shared" si="5"/>
        <v>0</v>
      </c>
      <c r="W15" s="9">
        <f t="shared" si="6"/>
        <v>0</v>
      </c>
      <c r="X15" s="9">
        <f t="shared" si="7"/>
        <v>0</v>
      </c>
      <c r="AL15" s="1"/>
      <c r="AM15" s="1"/>
    </row>
    <row r="16" spans="1:41" s="9" customFormat="1" ht="30" customHeight="1" thickBot="1">
      <c r="A16" s="13">
        <v>12</v>
      </c>
      <c r="B16" s="58" t="s">
        <v>70</v>
      </c>
      <c r="C16" s="59" t="s">
        <v>174</v>
      </c>
      <c r="D16" s="27">
        <v>2</v>
      </c>
      <c r="E16" s="40">
        <v>49</v>
      </c>
      <c r="F16" s="25">
        <v>0</v>
      </c>
      <c r="G16" s="26">
        <v>0</v>
      </c>
      <c r="H16" s="24"/>
      <c r="I16" s="33"/>
      <c r="J16" s="25"/>
      <c r="K16" s="34"/>
      <c r="L16" s="24"/>
      <c r="M16" s="35"/>
      <c r="N16" s="25"/>
      <c r="O16" s="26"/>
      <c r="P16" s="103">
        <f t="shared" si="0"/>
        <v>49</v>
      </c>
      <c r="Q16" s="46">
        <f t="shared" si="1"/>
        <v>49</v>
      </c>
      <c r="S16" s="9">
        <f t="shared" si="2"/>
        <v>49</v>
      </c>
      <c r="T16" s="9">
        <f t="shared" si="3"/>
        <v>0</v>
      </c>
      <c r="U16" s="9">
        <f t="shared" si="4"/>
        <v>0</v>
      </c>
      <c r="V16" s="9">
        <f t="shared" si="5"/>
        <v>0</v>
      </c>
      <c r="W16" s="9">
        <f t="shared" si="6"/>
        <v>0</v>
      </c>
      <c r="X16" s="9">
        <f t="shared" si="7"/>
        <v>0</v>
      </c>
      <c r="AL16" s="1"/>
      <c r="AM16" s="1"/>
      <c r="AN16" s="1"/>
      <c r="AO16" s="1"/>
    </row>
    <row r="17" spans="1:41" s="9" customFormat="1" ht="30" customHeight="1" thickBot="1">
      <c r="A17" s="13">
        <v>12</v>
      </c>
      <c r="B17" s="62" t="s">
        <v>165</v>
      </c>
      <c r="C17" s="72" t="s">
        <v>120</v>
      </c>
      <c r="D17" s="24">
        <v>0</v>
      </c>
      <c r="E17" s="36">
        <v>0</v>
      </c>
      <c r="F17" s="25">
        <v>2</v>
      </c>
      <c r="G17" s="26">
        <v>49</v>
      </c>
      <c r="H17" s="24"/>
      <c r="I17" s="36"/>
      <c r="J17" s="25"/>
      <c r="K17" s="37"/>
      <c r="L17" s="24"/>
      <c r="M17" s="38"/>
      <c r="N17" s="25"/>
      <c r="O17" s="39"/>
      <c r="P17" s="103">
        <f t="shared" si="0"/>
        <v>49</v>
      </c>
      <c r="Q17" s="46">
        <f t="shared" si="1"/>
        <v>49</v>
      </c>
      <c r="R17" s="1"/>
      <c r="S17" s="9">
        <f t="shared" si="2"/>
        <v>0</v>
      </c>
      <c r="T17" s="9">
        <f t="shared" si="3"/>
        <v>49</v>
      </c>
      <c r="U17" s="9">
        <f t="shared" si="4"/>
        <v>0</v>
      </c>
      <c r="V17" s="9">
        <f t="shared" si="5"/>
        <v>0</v>
      </c>
      <c r="W17" s="9">
        <f t="shared" si="6"/>
        <v>0</v>
      </c>
      <c r="X17" s="9">
        <f t="shared" si="7"/>
        <v>0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L17" s="1"/>
      <c r="AM17" s="1"/>
      <c r="AO17" s="1"/>
    </row>
    <row r="18" spans="1:41" s="9" customFormat="1" ht="30" customHeight="1" thickBot="1">
      <c r="A18" s="14">
        <v>14</v>
      </c>
      <c r="B18" s="58" t="s">
        <v>9</v>
      </c>
      <c r="C18" s="59" t="s">
        <v>172</v>
      </c>
      <c r="D18" s="27">
        <v>3</v>
      </c>
      <c r="E18" s="40">
        <v>48</v>
      </c>
      <c r="F18" s="25">
        <v>0</v>
      </c>
      <c r="G18" s="26">
        <v>0</v>
      </c>
      <c r="H18" s="27"/>
      <c r="I18" s="40"/>
      <c r="J18" s="25"/>
      <c r="K18" s="37"/>
      <c r="L18" s="24"/>
      <c r="M18" s="38"/>
      <c r="N18" s="25"/>
      <c r="O18" s="26"/>
      <c r="P18" s="103">
        <f t="shared" si="0"/>
        <v>48</v>
      </c>
      <c r="Q18" s="46">
        <f t="shared" si="1"/>
        <v>48</v>
      </c>
      <c r="S18" s="9">
        <f t="shared" si="2"/>
        <v>48</v>
      </c>
      <c r="T18" s="9">
        <f t="shared" si="3"/>
        <v>0</v>
      </c>
      <c r="U18" s="9">
        <f t="shared" si="4"/>
        <v>0</v>
      </c>
      <c r="V18" s="9">
        <f t="shared" si="5"/>
        <v>0</v>
      </c>
      <c r="W18" s="9">
        <f t="shared" si="6"/>
        <v>0</v>
      </c>
      <c r="X18" s="9">
        <f t="shared" si="7"/>
        <v>0</v>
      </c>
      <c r="AO18" s="1"/>
    </row>
    <row r="19" spans="1:41" s="9" customFormat="1" ht="30" customHeight="1" thickBot="1">
      <c r="A19" s="13">
        <v>15</v>
      </c>
      <c r="B19" s="62" t="s">
        <v>113</v>
      </c>
      <c r="C19" s="72" t="s">
        <v>120</v>
      </c>
      <c r="D19" s="24">
        <v>0</v>
      </c>
      <c r="E19" s="36">
        <v>0</v>
      </c>
      <c r="F19" s="25">
        <v>3</v>
      </c>
      <c r="G19" s="26">
        <v>47</v>
      </c>
      <c r="H19" s="24"/>
      <c r="I19" s="36"/>
      <c r="J19" s="28"/>
      <c r="K19" s="41"/>
      <c r="L19" s="24"/>
      <c r="M19" s="43"/>
      <c r="N19" s="25"/>
      <c r="O19" s="44"/>
      <c r="P19" s="103">
        <f t="shared" si="0"/>
        <v>47</v>
      </c>
      <c r="Q19" s="46">
        <f t="shared" si="1"/>
        <v>47</v>
      </c>
      <c r="R19" s="1"/>
      <c r="S19" s="9">
        <f t="shared" si="2"/>
        <v>0</v>
      </c>
      <c r="T19" s="9">
        <f t="shared" si="3"/>
        <v>47</v>
      </c>
      <c r="U19" s="9">
        <f t="shared" si="4"/>
        <v>0</v>
      </c>
      <c r="V19" s="9">
        <f t="shared" si="5"/>
        <v>0</v>
      </c>
      <c r="W19" s="9">
        <f t="shared" si="6"/>
        <v>0</v>
      </c>
      <c r="X19" s="9">
        <f t="shared" si="7"/>
        <v>0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  <c r="AL19" s="1"/>
      <c r="AM19" s="1"/>
      <c r="AN19" s="1"/>
      <c r="AO19" s="1"/>
    </row>
    <row r="20" spans="1:41" s="9" customFormat="1" ht="30" customHeight="1" thickBot="1">
      <c r="A20" s="13">
        <v>16</v>
      </c>
      <c r="B20" s="58" t="s">
        <v>60</v>
      </c>
      <c r="C20" s="59" t="s">
        <v>173</v>
      </c>
      <c r="D20" s="27">
        <v>5</v>
      </c>
      <c r="E20" s="31">
        <v>46</v>
      </c>
      <c r="F20" s="28">
        <v>0</v>
      </c>
      <c r="G20" s="26">
        <v>0</v>
      </c>
      <c r="H20" s="27"/>
      <c r="I20" s="40"/>
      <c r="J20" s="25"/>
      <c r="K20" s="51"/>
      <c r="L20" s="27"/>
      <c r="M20" s="24"/>
      <c r="N20" s="28"/>
      <c r="O20" s="25"/>
      <c r="P20" s="103">
        <f t="shared" si="0"/>
        <v>46</v>
      </c>
      <c r="Q20" s="46">
        <f t="shared" si="1"/>
        <v>46</v>
      </c>
      <c r="S20" s="9">
        <f t="shared" si="2"/>
        <v>46</v>
      </c>
      <c r="T20" s="9">
        <f t="shared" si="3"/>
        <v>0</v>
      </c>
      <c r="U20" s="9">
        <f t="shared" si="4"/>
        <v>0</v>
      </c>
      <c r="V20" s="9">
        <f t="shared" si="5"/>
        <v>0</v>
      </c>
      <c r="W20" s="9">
        <f t="shared" si="6"/>
        <v>0</v>
      </c>
      <c r="X20" s="9">
        <f t="shared" si="7"/>
        <v>0</v>
      </c>
      <c r="AM20" s="1"/>
      <c r="AN20" s="1"/>
      <c r="AO20" s="1"/>
    </row>
    <row r="21" spans="1:41" s="9" customFormat="1" ht="30" customHeight="1" thickBot="1">
      <c r="A21" s="14">
        <v>16</v>
      </c>
      <c r="B21" s="63" t="s">
        <v>164</v>
      </c>
      <c r="C21" s="56" t="s">
        <v>173</v>
      </c>
      <c r="D21" s="24">
        <v>0</v>
      </c>
      <c r="E21" s="33">
        <v>0</v>
      </c>
      <c r="F21" s="25">
        <v>5</v>
      </c>
      <c r="G21" s="26">
        <v>46</v>
      </c>
      <c r="H21" s="24"/>
      <c r="I21" s="36"/>
      <c r="J21" s="25"/>
      <c r="K21" s="34"/>
      <c r="L21" s="24"/>
      <c r="M21" s="35"/>
      <c r="N21" s="25"/>
      <c r="O21" s="26"/>
      <c r="P21" s="103">
        <f t="shared" si="0"/>
        <v>46</v>
      </c>
      <c r="Q21" s="46">
        <f t="shared" si="1"/>
        <v>46</v>
      </c>
      <c r="R21" s="1"/>
      <c r="S21" s="9">
        <f t="shared" si="2"/>
        <v>0</v>
      </c>
      <c r="T21" s="9">
        <f t="shared" si="3"/>
        <v>46</v>
      </c>
      <c r="U21" s="9">
        <f t="shared" si="4"/>
        <v>0</v>
      </c>
      <c r="V21" s="9">
        <f t="shared" si="5"/>
        <v>0</v>
      </c>
      <c r="W21" s="9">
        <f t="shared" si="6"/>
        <v>0</v>
      </c>
      <c r="X21" s="9">
        <f t="shared" si="7"/>
        <v>0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K21" s="1"/>
      <c r="AM21" s="1"/>
      <c r="AN21" s="1"/>
      <c r="AO21" s="1"/>
    </row>
    <row r="22" spans="1:41" s="9" customFormat="1" ht="30" customHeight="1" thickBot="1">
      <c r="A22" s="13">
        <v>16</v>
      </c>
      <c r="B22" s="58" t="s">
        <v>76</v>
      </c>
      <c r="C22" s="59" t="s">
        <v>120</v>
      </c>
      <c r="D22" s="27">
        <v>9</v>
      </c>
      <c r="E22" s="40">
        <v>42</v>
      </c>
      <c r="F22" s="28">
        <v>47</v>
      </c>
      <c r="G22" s="29">
        <v>4</v>
      </c>
      <c r="H22" s="24"/>
      <c r="I22" s="36"/>
      <c r="J22" s="28"/>
      <c r="K22" s="41"/>
      <c r="L22" s="27"/>
      <c r="M22" s="43"/>
      <c r="N22" s="28"/>
      <c r="O22" s="44"/>
      <c r="P22" s="103">
        <f t="shared" si="0"/>
        <v>46</v>
      </c>
      <c r="Q22" s="46">
        <f t="shared" si="1"/>
        <v>46</v>
      </c>
      <c r="S22" s="9">
        <f t="shared" si="2"/>
        <v>42</v>
      </c>
      <c r="T22" s="9">
        <f t="shared" si="3"/>
        <v>4</v>
      </c>
      <c r="U22" s="9">
        <f t="shared" si="4"/>
        <v>0</v>
      </c>
      <c r="V22" s="9">
        <f t="shared" si="5"/>
        <v>0</v>
      </c>
      <c r="W22" s="9">
        <f t="shared" si="6"/>
        <v>0</v>
      </c>
      <c r="X22" s="9">
        <f t="shared" si="7"/>
        <v>0</v>
      </c>
      <c r="AJ22" s="1"/>
      <c r="AL22" s="1"/>
      <c r="AM22" s="1"/>
      <c r="AN22" s="1"/>
      <c r="AO22" s="1"/>
    </row>
    <row r="23" spans="1:41" s="9" customFormat="1" ht="30" customHeight="1" thickBot="1">
      <c r="A23" s="13">
        <v>19</v>
      </c>
      <c r="B23" s="56" t="s">
        <v>8</v>
      </c>
      <c r="C23" s="57" t="s">
        <v>94</v>
      </c>
      <c r="D23" s="24">
        <v>6</v>
      </c>
      <c r="E23" s="36">
        <v>45</v>
      </c>
      <c r="F23" s="25">
        <v>0</v>
      </c>
      <c r="G23" s="26">
        <v>0</v>
      </c>
      <c r="H23" s="24"/>
      <c r="I23" s="49"/>
      <c r="J23" s="25"/>
      <c r="K23" s="37"/>
      <c r="L23" s="24"/>
      <c r="M23" s="38"/>
      <c r="N23" s="25"/>
      <c r="O23" s="39"/>
      <c r="P23" s="103">
        <f t="shared" si="0"/>
        <v>45</v>
      </c>
      <c r="Q23" s="46">
        <f t="shared" si="1"/>
        <v>45</v>
      </c>
      <c r="S23" s="9">
        <f t="shared" si="2"/>
        <v>45</v>
      </c>
      <c r="T23" s="9">
        <f t="shared" si="3"/>
        <v>0</v>
      </c>
      <c r="U23" s="9">
        <f t="shared" si="4"/>
        <v>0</v>
      </c>
      <c r="V23" s="9">
        <f t="shared" si="5"/>
        <v>0</v>
      </c>
      <c r="W23" s="9">
        <f t="shared" si="6"/>
        <v>0</v>
      </c>
      <c r="X23" s="9">
        <f t="shared" si="7"/>
        <v>0</v>
      </c>
      <c r="AJ23" s="1"/>
      <c r="AL23" s="1"/>
      <c r="AN23" s="1"/>
      <c r="AO23" s="1"/>
    </row>
    <row r="24" spans="1:41" s="9" customFormat="1" ht="30" customHeight="1" thickBot="1">
      <c r="A24" s="14">
        <v>19</v>
      </c>
      <c r="B24" s="64" t="s">
        <v>163</v>
      </c>
      <c r="C24" s="71" t="s">
        <v>160</v>
      </c>
      <c r="D24" s="27">
        <v>0</v>
      </c>
      <c r="E24" s="40">
        <v>0</v>
      </c>
      <c r="F24" s="25">
        <v>6</v>
      </c>
      <c r="G24" s="29">
        <v>45</v>
      </c>
      <c r="H24" s="24"/>
      <c r="I24" s="33"/>
      <c r="J24" s="25"/>
      <c r="K24" s="37"/>
      <c r="L24" s="24"/>
      <c r="M24" s="38"/>
      <c r="N24" s="25"/>
      <c r="O24" s="39"/>
      <c r="P24" s="103">
        <f t="shared" si="0"/>
        <v>45</v>
      </c>
      <c r="Q24" s="46">
        <f t="shared" si="1"/>
        <v>45</v>
      </c>
      <c r="S24" s="9">
        <f t="shared" si="2"/>
        <v>0</v>
      </c>
      <c r="T24" s="9">
        <f t="shared" si="3"/>
        <v>45</v>
      </c>
      <c r="U24" s="9">
        <f t="shared" si="4"/>
        <v>0</v>
      </c>
      <c r="V24" s="9">
        <f t="shared" si="5"/>
        <v>0</v>
      </c>
      <c r="W24" s="9">
        <f t="shared" si="6"/>
        <v>0</v>
      </c>
      <c r="X24" s="9">
        <f t="shared" si="7"/>
        <v>0</v>
      </c>
      <c r="AL24" s="1"/>
      <c r="AM24" s="1"/>
      <c r="AO24" s="1"/>
    </row>
    <row r="25" spans="1:40" s="9" customFormat="1" ht="30" customHeight="1" thickBot="1">
      <c r="A25" s="13">
        <v>21</v>
      </c>
      <c r="B25" s="56" t="s">
        <v>20</v>
      </c>
      <c r="C25" s="57" t="s">
        <v>175</v>
      </c>
      <c r="D25" s="24">
        <v>7</v>
      </c>
      <c r="E25" s="33">
        <v>44</v>
      </c>
      <c r="F25" s="28">
        <v>0</v>
      </c>
      <c r="G25" s="26">
        <v>0</v>
      </c>
      <c r="H25" s="24"/>
      <c r="I25" s="36"/>
      <c r="J25" s="28"/>
      <c r="K25" s="41"/>
      <c r="L25" s="27"/>
      <c r="M25" s="30"/>
      <c r="N25" s="28"/>
      <c r="O25" s="29"/>
      <c r="P25" s="103">
        <f t="shared" si="0"/>
        <v>44</v>
      </c>
      <c r="Q25" s="46">
        <f t="shared" si="1"/>
        <v>44</v>
      </c>
      <c r="S25" s="9">
        <f t="shared" si="2"/>
        <v>44</v>
      </c>
      <c r="T25" s="9">
        <f t="shared" si="3"/>
        <v>0</v>
      </c>
      <c r="U25" s="9">
        <f t="shared" si="4"/>
        <v>0</v>
      </c>
      <c r="V25" s="9">
        <f t="shared" si="5"/>
        <v>0</v>
      </c>
      <c r="W25" s="9">
        <f t="shared" si="6"/>
        <v>0</v>
      </c>
      <c r="X25" s="9">
        <f t="shared" si="7"/>
        <v>0</v>
      </c>
      <c r="AJ25" s="1"/>
      <c r="AM25" s="1"/>
      <c r="AN25" s="1"/>
    </row>
    <row r="26" spans="1:44" s="9" customFormat="1" ht="30" customHeight="1" thickBot="1">
      <c r="A26" s="13">
        <v>21</v>
      </c>
      <c r="B26" s="64" t="s">
        <v>112</v>
      </c>
      <c r="C26" s="71" t="s">
        <v>126</v>
      </c>
      <c r="D26" s="27">
        <v>0</v>
      </c>
      <c r="E26" s="40">
        <v>0</v>
      </c>
      <c r="F26" s="25">
        <v>7</v>
      </c>
      <c r="G26" s="26">
        <v>44</v>
      </c>
      <c r="H26" s="27"/>
      <c r="I26" s="40"/>
      <c r="J26" s="25"/>
      <c r="K26" s="34"/>
      <c r="L26" s="24"/>
      <c r="M26" s="35"/>
      <c r="N26" s="25"/>
      <c r="O26" s="26"/>
      <c r="P26" s="103">
        <f t="shared" si="0"/>
        <v>44</v>
      </c>
      <c r="Q26" s="46">
        <f t="shared" si="1"/>
        <v>44</v>
      </c>
      <c r="S26" s="9">
        <f t="shared" si="2"/>
        <v>0</v>
      </c>
      <c r="T26" s="9">
        <f t="shared" si="3"/>
        <v>44</v>
      </c>
      <c r="U26" s="9">
        <f t="shared" si="4"/>
        <v>0</v>
      </c>
      <c r="V26" s="9">
        <f t="shared" si="5"/>
        <v>0</v>
      </c>
      <c r="W26" s="9">
        <f t="shared" si="6"/>
        <v>0</v>
      </c>
      <c r="X26" s="9">
        <f t="shared" si="7"/>
        <v>0</v>
      </c>
      <c r="AL26" s="1"/>
      <c r="AN26" s="1"/>
      <c r="AP26" s="1"/>
      <c r="AQ26" s="1"/>
      <c r="AR26" s="1"/>
    </row>
    <row r="27" spans="1:44" s="9" customFormat="1" ht="30" customHeight="1" thickBot="1">
      <c r="A27" s="14">
        <v>23</v>
      </c>
      <c r="B27" s="56" t="s">
        <v>39</v>
      </c>
      <c r="C27" s="56" t="s">
        <v>172</v>
      </c>
      <c r="D27" s="24">
        <v>25</v>
      </c>
      <c r="E27" s="36">
        <v>26</v>
      </c>
      <c r="F27" s="28">
        <v>35</v>
      </c>
      <c r="G27" s="29">
        <v>16</v>
      </c>
      <c r="H27" s="24"/>
      <c r="I27" s="36"/>
      <c r="J27" s="28"/>
      <c r="K27" s="41"/>
      <c r="L27" s="27"/>
      <c r="M27" s="43"/>
      <c r="N27" s="28"/>
      <c r="O27" s="44"/>
      <c r="P27" s="103">
        <f t="shared" si="0"/>
        <v>42</v>
      </c>
      <c r="Q27" s="46">
        <f t="shared" si="1"/>
        <v>42</v>
      </c>
      <c r="S27" s="9">
        <f t="shared" si="2"/>
        <v>26</v>
      </c>
      <c r="T27" s="9">
        <f t="shared" si="3"/>
        <v>16</v>
      </c>
      <c r="U27" s="9">
        <f t="shared" si="4"/>
        <v>0</v>
      </c>
      <c r="V27" s="9">
        <f t="shared" si="5"/>
        <v>0</v>
      </c>
      <c r="W27" s="9">
        <f t="shared" si="6"/>
        <v>0</v>
      </c>
      <c r="X27" s="9">
        <f t="shared" si="7"/>
        <v>0</v>
      </c>
      <c r="AL27" s="1"/>
      <c r="AO27" s="1"/>
      <c r="AP27" s="1"/>
      <c r="AQ27" s="1"/>
      <c r="AR27" s="1"/>
    </row>
    <row r="28" spans="1:41" s="9" customFormat="1" ht="30" customHeight="1" thickBot="1">
      <c r="A28" s="13">
        <v>24</v>
      </c>
      <c r="B28" s="58" t="s">
        <v>31</v>
      </c>
      <c r="C28" s="56" t="s">
        <v>124</v>
      </c>
      <c r="D28" s="27">
        <v>38</v>
      </c>
      <c r="E28" s="40">
        <v>13</v>
      </c>
      <c r="F28" s="25">
        <v>23</v>
      </c>
      <c r="G28" s="26">
        <v>28</v>
      </c>
      <c r="H28" s="27"/>
      <c r="I28" s="40"/>
      <c r="J28" s="25"/>
      <c r="K28" s="37"/>
      <c r="L28" s="24"/>
      <c r="M28" s="38"/>
      <c r="N28" s="25"/>
      <c r="O28" s="39"/>
      <c r="P28" s="103">
        <f t="shared" si="0"/>
        <v>41</v>
      </c>
      <c r="Q28" s="46">
        <f t="shared" si="1"/>
        <v>41</v>
      </c>
      <c r="S28" s="9">
        <f t="shared" si="2"/>
        <v>13</v>
      </c>
      <c r="T28" s="9">
        <f t="shared" si="3"/>
        <v>28</v>
      </c>
      <c r="U28" s="9">
        <f t="shared" si="4"/>
        <v>0</v>
      </c>
      <c r="V28" s="9">
        <f t="shared" si="5"/>
        <v>0</v>
      </c>
      <c r="W28" s="9">
        <f t="shared" si="6"/>
        <v>0</v>
      </c>
      <c r="X28" s="9">
        <f t="shared" si="7"/>
        <v>0</v>
      </c>
      <c r="AL28" s="1"/>
      <c r="AM28" s="1"/>
      <c r="AO28" s="1"/>
    </row>
    <row r="29" spans="1:39" s="9" customFormat="1" ht="30" customHeight="1" thickBot="1">
      <c r="A29" s="13">
        <v>25</v>
      </c>
      <c r="B29" s="56" t="s">
        <v>43</v>
      </c>
      <c r="C29" s="59" t="s">
        <v>172</v>
      </c>
      <c r="D29" s="24">
        <v>11</v>
      </c>
      <c r="E29" s="33">
        <v>40</v>
      </c>
      <c r="F29" s="28">
        <v>0</v>
      </c>
      <c r="G29" s="26">
        <v>0</v>
      </c>
      <c r="H29" s="24"/>
      <c r="I29" s="36"/>
      <c r="J29" s="28"/>
      <c r="K29" s="41"/>
      <c r="L29" s="27"/>
      <c r="M29" s="43"/>
      <c r="N29" s="28"/>
      <c r="O29" s="44"/>
      <c r="P29" s="103">
        <f t="shared" si="0"/>
        <v>40</v>
      </c>
      <c r="Q29" s="46">
        <f t="shared" si="1"/>
        <v>40</v>
      </c>
      <c r="S29" s="9">
        <f t="shared" si="2"/>
        <v>40</v>
      </c>
      <c r="T29" s="9">
        <f t="shared" si="3"/>
        <v>0</v>
      </c>
      <c r="U29" s="9">
        <f t="shared" si="4"/>
        <v>0</v>
      </c>
      <c r="V29" s="9">
        <f t="shared" si="5"/>
        <v>0</v>
      </c>
      <c r="W29" s="9">
        <f t="shared" si="6"/>
        <v>0</v>
      </c>
      <c r="X29" s="9">
        <f t="shared" si="7"/>
        <v>0</v>
      </c>
      <c r="AL29" s="1"/>
      <c r="AM29" s="1"/>
    </row>
    <row r="30" spans="1:44" s="9" customFormat="1" ht="30" customHeight="1" thickBot="1">
      <c r="A30" s="14">
        <v>26</v>
      </c>
      <c r="B30" s="58" t="s">
        <v>23</v>
      </c>
      <c r="C30" s="56" t="s">
        <v>172</v>
      </c>
      <c r="D30" s="27">
        <v>12</v>
      </c>
      <c r="E30" s="40">
        <v>39</v>
      </c>
      <c r="F30" s="25">
        <v>0</v>
      </c>
      <c r="G30" s="29">
        <v>0</v>
      </c>
      <c r="H30" s="24"/>
      <c r="I30" s="36"/>
      <c r="J30" s="25"/>
      <c r="K30" s="37"/>
      <c r="L30" s="24"/>
      <c r="M30" s="38"/>
      <c r="N30" s="25"/>
      <c r="O30" s="39"/>
      <c r="P30" s="103">
        <f t="shared" si="0"/>
        <v>39</v>
      </c>
      <c r="Q30" s="46">
        <f t="shared" si="1"/>
        <v>39</v>
      </c>
      <c r="S30" s="9">
        <f t="shared" si="2"/>
        <v>39</v>
      </c>
      <c r="T30" s="9">
        <f t="shared" si="3"/>
        <v>0</v>
      </c>
      <c r="U30" s="9">
        <f t="shared" si="4"/>
        <v>0</v>
      </c>
      <c r="V30" s="9">
        <f t="shared" si="5"/>
        <v>0</v>
      </c>
      <c r="W30" s="9">
        <f t="shared" si="6"/>
        <v>0</v>
      </c>
      <c r="X30" s="9">
        <f t="shared" si="7"/>
        <v>0</v>
      </c>
      <c r="AL30" s="1"/>
      <c r="AM30" s="1"/>
      <c r="AN30" s="1"/>
      <c r="AP30" s="1"/>
      <c r="AQ30" s="1"/>
      <c r="AR30" s="1"/>
    </row>
    <row r="31" spans="1:44" s="9" customFormat="1" ht="30" customHeight="1" thickBot="1">
      <c r="A31" s="13">
        <v>26</v>
      </c>
      <c r="B31" s="56" t="s">
        <v>95</v>
      </c>
      <c r="C31" s="56" t="s">
        <v>172</v>
      </c>
      <c r="D31" s="24">
        <v>27</v>
      </c>
      <c r="E31" s="33">
        <v>24</v>
      </c>
      <c r="F31" s="28">
        <v>36</v>
      </c>
      <c r="G31" s="26">
        <v>15</v>
      </c>
      <c r="H31" s="27"/>
      <c r="I31" s="40"/>
      <c r="J31" s="28"/>
      <c r="K31" s="41"/>
      <c r="L31" s="27"/>
      <c r="M31" s="43"/>
      <c r="N31" s="28"/>
      <c r="O31" s="44"/>
      <c r="P31" s="103">
        <f t="shared" si="0"/>
        <v>39</v>
      </c>
      <c r="Q31" s="46">
        <f t="shared" si="1"/>
        <v>39</v>
      </c>
      <c r="S31" s="9">
        <f t="shared" si="2"/>
        <v>24</v>
      </c>
      <c r="T31" s="9">
        <f t="shared" si="3"/>
        <v>15</v>
      </c>
      <c r="U31" s="9">
        <f t="shared" si="4"/>
        <v>0</v>
      </c>
      <c r="V31" s="9">
        <f t="shared" si="5"/>
        <v>0</v>
      </c>
      <c r="W31" s="9">
        <f t="shared" si="6"/>
        <v>0</v>
      </c>
      <c r="X31" s="9">
        <f t="shared" si="7"/>
        <v>0</v>
      </c>
      <c r="AN31" s="1"/>
      <c r="AP31" s="1"/>
      <c r="AQ31" s="1"/>
      <c r="AR31" s="1"/>
    </row>
    <row r="32" spans="1:44" s="9" customFormat="1" ht="30" customHeight="1" thickBot="1">
      <c r="A32" s="13">
        <v>28</v>
      </c>
      <c r="B32" s="58" t="s">
        <v>18</v>
      </c>
      <c r="C32" s="56" t="s">
        <v>172</v>
      </c>
      <c r="D32" s="27">
        <v>13</v>
      </c>
      <c r="E32" s="40">
        <v>38</v>
      </c>
      <c r="F32" s="25">
        <v>0</v>
      </c>
      <c r="G32" s="26">
        <v>0</v>
      </c>
      <c r="H32" s="24"/>
      <c r="I32" s="36"/>
      <c r="J32" s="25"/>
      <c r="K32" s="37"/>
      <c r="L32" s="24"/>
      <c r="M32" s="38"/>
      <c r="N32" s="25"/>
      <c r="O32" s="39"/>
      <c r="P32" s="103">
        <f t="shared" si="0"/>
        <v>38</v>
      </c>
      <c r="Q32" s="46">
        <f t="shared" si="1"/>
        <v>38</v>
      </c>
      <c r="S32" s="9">
        <f t="shared" si="2"/>
        <v>38</v>
      </c>
      <c r="T32" s="9">
        <f t="shared" si="3"/>
        <v>0</v>
      </c>
      <c r="U32" s="9">
        <f t="shared" si="4"/>
        <v>0</v>
      </c>
      <c r="V32" s="9">
        <f t="shared" si="5"/>
        <v>0</v>
      </c>
      <c r="W32" s="9">
        <f t="shared" si="6"/>
        <v>0</v>
      </c>
      <c r="X32" s="9">
        <f t="shared" si="7"/>
        <v>0</v>
      </c>
      <c r="AJ32" s="1"/>
      <c r="AK32" s="1"/>
      <c r="AL32" s="1"/>
      <c r="AM32" s="1"/>
      <c r="AN32" s="1"/>
      <c r="AO32" s="1"/>
      <c r="AP32" s="1"/>
      <c r="AQ32" s="1"/>
      <c r="AR32" s="1"/>
    </row>
    <row r="33" spans="1:41" s="9" customFormat="1" ht="30" customHeight="1" thickBot="1">
      <c r="A33" s="14">
        <v>28</v>
      </c>
      <c r="B33" s="63" t="s">
        <v>161</v>
      </c>
      <c r="C33" s="72" t="s">
        <v>162</v>
      </c>
      <c r="D33" s="24">
        <v>0</v>
      </c>
      <c r="E33" s="33">
        <v>0</v>
      </c>
      <c r="F33" s="28">
        <v>13</v>
      </c>
      <c r="G33" s="29">
        <v>38</v>
      </c>
      <c r="H33" s="27"/>
      <c r="I33" s="40"/>
      <c r="J33" s="28"/>
      <c r="K33" s="41"/>
      <c r="L33" s="27"/>
      <c r="M33" s="43"/>
      <c r="N33" s="28"/>
      <c r="O33" s="44"/>
      <c r="P33" s="103">
        <f t="shared" si="0"/>
        <v>38</v>
      </c>
      <c r="Q33" s="46">
        <f t="shared" si="1"/>
        <v>38</v>
      </c>
      <c r="S33" s="9">
        <f t="shared" si="2"/>
        <v>0</v>
      </c>
      <c r="T33" s="9">
        <f t="shared" si="3"/>
        <v>38</v>
      </c>
      <c r="U33" s="9">
        <f t="shared" si="4"/>
        <v>0</v>
      </c>
      <c r="V33" s="9">
        <f t="shared" si="5"/>
        <v>0</v>
      </c>
      <c r="W33" s="9">
        <f t="shared" si="6"/>
        <v>0</v>
      </c>
      <c r="X33" s="9">
        <f t="shared" si="7"/>
        <v>0</v>
      </c>
      <c r="AN33" s="1"/>
      <c r="AO33" s="1"/>
    </row>
    <row r="34" spans="1:44" s="9" customFormat="1" ht="30" customHeight="1" thickBot="1">
      <c r="A34" s="13">
        <v>30</v>
      </c>
      <c r="B34" s="58" t="s">
        <v>59</v>
      </c>
      <c r="C34" s="59" t="s">
        <v>173</v>
      </c>
      <c r="D34" s="27">
        <v>14</v>
      </c>
      <c r="E34" s="40">
        <v>37</v>
      </c>
      <c r="F34" s="25">
        <v>0</v>
      </c>
      <c r="G34" s="26">
        <v>0</v>
      </c>
      <c r="H34" s="24"/>
      <c r="I34" s="36"/>
      <c r="J34" s="25"/>
      <c r="K34" s="37"/>
      <c r="L34" s="24"/>
      <c r="M34" s="38"/>
      <c r="N34" s="25"/>
      <c r="O34" s="39"/>
      <c r="P34" s="103">
        <f t="shared" si="0"/>
        <v>37</v>
      </c>
      <c r="Q34" s="46">
        <f t="shared" si="1"/>
        <v>37</v>
      </c>
      <c r="S34" s="9">
        <f t="shared" si="2"/>
        <v>37</v>
      </c>
      <c r="T34" s="9">
        <f t="shared" si="3"/>
        <v>0</v>
      </c>
      <c r="U34" s="9">
        <f t="shared" si="4"/>
        <v>0</v>
      </c>
      <c r="V34" s="9">
        <f t="shared" si="5"/>
        <v>0</v>
      </c>
      <c r="W34" s="9">
        <f t="shared" si="6"/>
        <v>0</v>
      </c>
      <c r="X34" s="9">
        <f t="shared" si="7"/>
        <v>0</v>
      </c>
      <c r="AL34" s="1"/>
      <c r="AM34" s="1"/>
      <c r="AN34" s="1"/>
      <c r="AO34" s="1"/>
      <c r="AP34" s="1"/>
      <c r="AQ34" s="1"/>
      <c r="AR34" s="1"/>
    </row>
    <row r="35" spans="1:44" ht="30.75" thickBot="1">
      <c r="A35" s="13">
        <v>30</v>
      </c>
      <c r="B35" s="63" t="s">
        <v>159</v>
      </c>
      <c r="C35" s="72" t="s">
        <v>160</v>
      </c>
      <c r="D35" s="24">
        <v>0</v>
      </c>
      <c r="E35" s="36">
        <v>0</v>
      </c>
      <c r="F35" s="25">
        <v>14</v>
      </c>
      <c r="G35" s="29">
        <v>37</v>
      </c>
      <c r="H35" s="24"/>
      <c r="I35" s="36"/>
      <c r="J35" s="25"/>
      <c r="K35" s="34"/>
      <c r="L35" s="24"/>
      <c r="M35" s="35"/>
      <c r="N35" s="25"/>
      <c r="O35" s="26"/>
      <c r="P35" s="103">
        <f t="shared" si="0"/>
        <v>37</v>
      </c>
      <c r="Q35" s="46">
        <f t="shared" si="1"/>
        <v>37</v>
      </c>
      <c r="S35" s="9">
        <f t="shared" si="2"/>
        <v>0</v>
      </c>
      <c r="T35" s="9">
        <f t="shared" si="3"/>
        <v>37</v>
      </c>
      <c r="U35" s="9">
        <f t="shared" si="4"/>
        <v>0</v>
      </c>
      <c r="V35" s="9">
        <f t="shared" si="5"/>
        <v>0</v>
      </c>
      <c r="W35" s="9">
        <f t="shared" si="6"/>
        <v>0</v>
      </c>
      <c r="X35" s="9">
        <f t="shared" si="7"/>
        <v>0</v>
      </c>
      <c r="AJ35" s="9"/>
      <c r="AL35" s="9"/>
      <c r="AM35" s="9"/>
      <c r="AN35" s="9"/>
      <c r="AP35" s="9"/>
      <c r="AQ35" s="9"/>
      <c r="AR35" s="9"/>
    </row>
    <row r="36" spans="1:41" ht="30.75" thickBot="1">
      <c r="A36" s="14">
        <v>32</v>
      </c>
      <c r="B36" s="58" t="s">
        <v>81</v>
      </c>
      <c r="C36" s="59" t="s">
        <v>173</v>
      </c>
      <c r="D36" s="27">
        <v>16</v>
      </c>
      <c r="E36" s="40">
        <v>35</v>
      </c>
      <c r="F36" s="28">
        <v>0</v>
      </c>
      <c r="G36" s="26">
        <v>0</v>
      </c>
      <c r="H36" s="27"/>
      <c r="I36" s="40"/>
      <c r="J36" s="28"/>
      <c r="K36" s="41"/>
      <c r="L36" s="27"/>
      <c r="M36" s="43"/>
      <c r="N36" s="28"/>
      <c r="O36" s="44"/>
      <c r="P36" s="103">
        <f t="shared" si="0"/>
        <v>35</v>
      </c>
      <c r="Q36" s="46">
        <f t="shared" si="1"/>
        <v>35</v>
      </c>
      <c r="R36" s="9"/>
      <c r="S36" s="9">
        <f t="shared" si="2"/>
        <v>35</v>
      </c>
      <c r="T36" s="9">
        <f t="shared" si="3"/>
        <v>0</v>
      </c>
      <c r="U36" s="9">
        <f t="shared" si="4"/>
        <v>0</v>
      </c>
      <c r="V36" s="9">
        <f t="shared" si="5"/>
        <v>0</v>
      </c>
      <c r="W36" s="9">
        <f t="shared" si="6"/>
        <v>0</v>
      </c>
      <c r="X36" s="9">
        <f t="shared" si="7"/>
        <v>0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K36" s="9"/>
      <c r="AN36" s="9"/>
      <c r="AO36" s="9"/>
    </row>
    <row r="37" spans="1:44" ht="30.75" thickBot="1">
      <c r="A37" s="13">
        <v>32</v>
      </c>
      <c r="B37" s="63" t="s">
        <v>158</v>
      </c>
      <c r="C37" s="72" t="s">
        <v>173</v>
      </c>
      <c r="D37" s="24">
        <v>0</v>
      </c>
      <c r="E37" s="36">
        <v>0</v>
      </c>
      <c r="F37" s="25">
        <v>16</v>
      </c>
      <c r="G37" s="26">
        <v>35</v>
      </c>
      <c r="H37" s="24"/>
      <c r="I37" s="36"/>
      <c r="J37" s="25"/>
      <c r="K37" s="34"/>
      <c r="L37" s="24"/>
      <c r="M37" s="35"/>
      <c r="N37" s="25"/>
      <c r="O37" s="26"/>
      <c r="P37" s="103">
        <f aca="true" t="shared" si="8" ref="P37:P68">E37+G37+I37+K37+M37+O37</f>
        <v>35</v>
      </c>
      <c r="Q37" s="46">
        <f aca="true" t="shared" si="9" ref="Q37:Q68">P37-SMALL(S37:Y37,1)</f>
        <v>35</v>
      </c>
      <c r="S37" s="9">
        <f aca="true" t="shared" si="10" ref="S37:S68">E37</f>
        <v>0</v>
      </c>
      <c r="T37" s="9">
        <f aca="true" t="shared" si="11" ref="T37:T68">G37</f>
        <v>35</v>
      </c>
      <c r="U37" s="9">
        <f aca="true" t="shared" si="12" ref="U37:U68">I37</f>
        <v>0</v>
      </c>
      <c r="V37" s="9">
        <f aca="true" t="shared" si="13" ref="V37:V68">K37</f>
        <v>0</v>
      </c>
      <c r="W37" s="9">
        <f aca="true" t="shared" si="14" ref="W37:W68">M37</f>
        <v>0</v>
      </c>
      <c r="X37" s="9">
        <f aca="true" t="shared" si="15" ref="X37:X68">O37</f>
        <v>0</v>
      </c>
      <c r="AN37" s="9"/>
      <c r="AO37" s="9"/>
      <c r="AP37" s="9"/>
      <c r="AQ37" s="9"/>
      <c r="AR37" s="9"/>
    </row>
    <row r="38" spans="1:44" ht="30.75" thickBot="1">
      <c r="A38" s="13">
        <v>34</v>
      </c>
      <c r="B38" s="65" t="s">
        <v>157</v>
      </c>
      <c r="C38" s="73" t="s">
        <v>173</v>
      </c>
      <c r="D38" s="27">
        <v>0</v>
      </c>
      <c r="E38" s="40">
        <v>0</v>
      </c>
      <c r="F38" s="25">
        <v>18</v>
      </c>
      <c r="G38" s="29">
        <v>33</v>
      </c>
      <c r="H38" s="24"/>
      <c r="I38" s="36"/>
      <c r="J38" s="25"/>
      <c r="K38" s="37"/>
      <c r="L38" s="24"/>
      <c r="M38" s="35"/>
      <c r="N38" s="25"/>
      <c r="O38" s="26"/>
      <c r="P38" s="103">
        <f t="shared" si="8"/>
        <v>33</v>
      </c>
      <c r="Q38" s="46">
        <f t="shared" si="9"/>
        <v>33</v>
      </c>
      <c r="S38" s="9">
        <f t="shared" si="10"/>
        <v>0</v>
      </c>
      <c r="T38" s="9">
        <f t="shared" si="11"/>
        <v>33</v>
      </c>
      <c r="U38" s="9">
        <f t="shared" si="12"/>
        <v>0</v>
      </c>
      <c r="V38" s="9">
        <f t="shared" si="13"/>
        <v>0</v>
      </c>
      <c r="W38" s="9">
        <f t="shared" si="14"/>
        <v>0</v>
      </c>
      <c r="X38" s="9">
        <f t="shared" si="15"/>
        <v>0</v>
      </c>
      <c r="AJ38" s="9"/>
      <c r="AP38" s="9"/>
      <c r="AQ38" s="9"/>
      <c r="AR38" s="9"/>
    </row>
    <row r="39" spans="1:44" ht="30.75" thickBot="1">
      <c r="A39" s="14">
        <v>35</v>
      </c>
      <c r="B39" s="56" t="s">
        <v>47</v>
      </c>
      <c r="C39" s="57" t="s">
        <v>172</v>
      </c>
      <c r="D39" s="24">
        <v>19</v>
      </c>
      <c r="E39" s="33">
        <v>32</v>
      </c>
      <c r="F39" s="28">
        <v>0</v>
      </c>
      <c r="G39" s="26">
        <v>0</v>
      </c>
      <c r="H39" s="24"/>
      <c r="I39" s="33"/>
      <c r="J39" s="28"/>
      <c r="K39" s="41"/>
      <c r="L39" s="27"/>
      <c r="M39" s="43"/>
      <c r="N39" s="28"/>
      <c r="O39" s="44"/>
      <c r="P39" s="103">
        <f t="shared" si="8"/>
        <v>32</v>
      </c>
      <c r="Q39" s="46">
        <f t="shared" si="9"/>
        <v>32</v>
      </c>
      <c r="R39" s="9"/>
      <c r="S39" s="9">
        <f t="shared" si="10"/>
        <v>32</v>
      </c>
      <c r="T39" s="9">
        <f t="shared" si="11"/>
        <v>0</v>
      </c>
      <c r="U39" s="9">
        <f t="shared" si="12"/>
        <v>0</v>
      </c>
      <c r="V39" s="9">
        <f t="shared" si="13"/>
        <v>0</v>
      </c>
      <c r="W39" s="9">
        <f t="shared" si="14"/>
        <v>0</v>
      </c>
      <c r="X39" s="9">
        <f t="shared" si="15"/>
        <v>0</v>
      </c>
      <c r="Y39" s="9"/>
      <c r="Z39" s="9"/>
      <c r="AC39" s="9"/>
      <c r="AD39" s="9"/>
      <c r="AE39" s="9"/>
      <c r="AF39" s="9"/>
      <c r="AG39" s="9"/>
      <c r="AH39" s="9"/>
      <c r="AI39" s="9"/>
      <c r="AJ39" s="9"/>
      <c r="AK39" s="9"/>
      <c r="AM39" s="9"/>
      <c r="AO39" s="9"/>
      <c r="AP39" s="9"/>
      <c r="AQ39" s="9"/>
      <c r="AR39" s="9"/>
    </row>
    <row r="40" spans="1:44" ht="30.75" thickBot="1">
      <c r="A40" s="13">
        <v>35</v>
      </c>
      <c r="B40" s="64" t="s">
        <v>156</v>
      </c>
      <c r="C40" s="71" t="s">
        <v>120</v>
      </c>
      <c r="D40" s="27">
        <v>0</v>
      </c>
      <c r="E40" s="40">
        <v>0</v>
      </c>
      <c r="F40" s="25">
        <v>19</v>
      </c>
      <c r="G40" s="26">
        <v>32</v>
      </c>
      <c r="H40" s="27"/>
      <c r="I40" s="31"/>
      <c r="J40" s="25"/>
      <c r="K40" s="37"/>
      <c r="L40" s="24"/>
      <c r="M40" s="38"/>
      <c r="N40" s="25"/>
      <c r="O40" s="39"/>
      <c r="P40" s="103">
        <f t="shared" si="8"/>
        <v>32</v>
      </c>
      <c r="Q40" s="46">
        <f t="shared" si="9"/>
        <v>32</v>
      </c>
      <c r="R40" s="9"/>
      <c r="S40" s="9">
        <f t="shared" si="10"/>
        <v>0</v>
      </c>
      <c r="T40" s="9">
        <f t="shared" si="11"/>
        <v>32</v>
      </c>
      <c r="U40" s="9">
        <f t="shared" si="12"/>
        <v>0</v>
      </c>
      <c r="V40" s="9">
        <f t="shared" si="13"/>
        <v>0</v>
      </c>
      <c r="W40" s="9">
        <f t="shared" si="14"/>
        <v>0</v>
      </c>
      <c r="X40" s="9">
        <f t="shared" si="15"/>
        <v>0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P40" s="9"/>
      <c r="AQ40" s="9"/>
      <c r="AR40" s="9"/>
    </row>
    <row r="41" spans="1:44" ht="30.75" thickBot="1">
      <c r="A41" s="13">
        <v>37</v>
      </c>
      <c r="B41" s="56" t="s">
        <v>19</v>
      </c>
      <c r="C41" s="57" t="s">
        <v>172</v>
      </c>
      <c r="D41" s="24">
        <v>20</v>
      </c>
      <c r="E41" s="36">
        <v>31</v>
      </c>
      <c r="F41" s="28">
        <v>0</v>
      </c>
      <c r="G41" s="29">
        <v>0</v>
      </c>
      <c r="H41" s="24"/>
      <c r="I41" s="33"/>
      <c r="J41" s="28"/>
      <c r="K41" s="41"/>
      <c r="L41" s="27"/>
      <c r="M41" s="43"/>
      <c r="N41" s="28"/>
      <c r="O41" s="44"/>
      <c r="P41" s="103">
        <f t="shared" si="8"/>
        <v>31</v>
      </c>
      <c r="Q41" s="46">
        <f t="shared" si="9"/>
        <v>31</v>
      </c>
      <c r="R41" s="9"/>
      <c r="S41" s="9">
        <f t="shared" si="10"/>
        <v>31</v>
      </c>
      <c r="T41" s="9">
        <f t="shared" si="11"/>
        <v>0</v>
      </c>
      <c r="U41" s="9">
        <f t="shared" si="12"/>
        <v>0</v>
      </c>
      <c r="V41" s="9">
        <f t="shared" si="13"/>
        <v>0</v>
      </c>
      <c r="W41" s="9">
        <f t="shared" si="14"/>
        <v>0</v>
      </c>
      <c r="X41" s="9">
        <f t="shared" si="15"/>
        <v>0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O41" s="9"/>
      <c r="AP41" s="9"/>
      <c r="AQ41" s="9"/>
      <c r="AR41" s="9"/>
    </row>
    <row r="42" spans="1:44" ht="30.75" thickBot="1">
      <c r="A42" s="14">
        <v>38</v>
      </c>
      <c r="B42" s="58" t="s">
        <v>91</v>
      </c>
      <c r="C42" s="59" t="s">
        <v>175</v>
      </c>
      <c r="D42" s="27">
        <v>21</v>
      </c>
      <c r="E42" s="40">
        <v>30</v>
      </c>
      <c r="F42" s="25">
        <v>0</v>
      </c>
      <c r="G42" s="26">
        <v>0</v>
      </c>
      <c r="H42" s="24"/>
      <c r="I42" s="24"/>
      <c r="J42" s="25"/>
      <c r="K42" s="34"/>
      <c r="L42" s="24"/>
      <c r="M42" s="35"/>
      <c r="N42" s="25"/>
      <c r="O42" s="26"/>
      <c r="P42" s="103">
        <f t="shared" si="8"/>
        <v>30</v>
      </c>
      <c r="Q42" s="46">
        <f t="shared" si="9"/>
        <v>30</v>
      </c>
      <c r="R42" s="9"/>
      <c r="S42" s="9">
        <f t="shared" si="10"/>
        <v>30</v>
      </c>
      <c r="T42" s="9">
        <f t="shared" si="11"/>
        <v>0</v>
      </c>
      <c r="U42" s="9">
        <f t="shared" si="12"/>
        <v>0</v>
      </c>
      <c r="V42" s="9">
        <f t="shared" si="13"/>
        <v>0</v>
      </c>
      <c r="W42" s="9">
        <f t="shared" si="14"/>
        <v>0</v>
      </c>
      <c r="X42" s="9">
        <f t="shared" si="15"/>
        <v>0</v>
      </c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P42" s="9"/>
      <c r="AQ42" s="9"/>
      <c r="AR42" s="9"/>
    </row>
    <row r="43" spans="1:44" ht="30.75" thickBot="1">
      <c r="A43" s="13">
        <v>38</v>
      </c>
      <c r="B43" s="56" t="s">
        <v>14</v>
      </c>
      <c r="C43" s="57" t="s">
        <v>172</v>
      </c>
      <c r="D43" s="24">
        <v>50</v>
      </c>
      <c r="E43" s="36">
        <v>1</v>
      </c>
      <c r="F43" s="28">
        <v>22</v>
      </c>
      <c r="G43" s="26">
        <v>29</v>
      </c>
      <c r="H43" s="27"/>
      <c r="I43" s="31"/>
      <c r="J43" s="28"/>
      <c r="K43" s="41"/>
      <c r="L43" s="27"/>
      <c r="M43" s="43"/>
      <c r="N43" s="28"/>
      <c r="O43" s="44"/>
      <c r="P43" s="103">
        <f t="shared" si="8"/>
        <v>30</v>
      </c>
      <c r="Q43" s="46">
        <f t="shared" si="9"/>
        <v>30</v>
      </c>
      <c r="R43" s="9"/>
      <c r="S43" s="9">
        <f t="shared" si="10"/>
        <v>1</v>
      </c>
      <c r="T43" s="9">
        <f t="shared" si="11"/>
        <v>29</v>
      </c>
      <c r="U43" s="9">
        <f t="shared" si="12"/>
        <v>0</v>
      </c>
      <c r="V43" s="9">
        <f t="shared" si="13"/>
        <v>0</v>
      </c>
      <c r="W43" s="9">
        <f t="shared" si="14"/>
        <v>0</v>
      </c>
      <c r="X43" s="9">
        <f t="shared" si="15"/>
        <v>0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P43" s="9"/>
      <c r="AQ43" s="9"/>
      <c r="AR43" s="9"/>
    </row>
    <row r="44" spans="1:44" ht="30.75" thickBot="1">
      <c r="A44" s="13">
        <v>40</v>
      </c>
      <c r="B44" s="58" t="s">
        <v>89</v>
      </c>
      <c r="C44" s="57" t="s">
        <v>172</v>
      </c>
      <c r="D44" s="27">
        <v>22</v>
      </c>
      <c r="E44" s="40">
        <v>29</v>
      </c>
      <c r="F44" s="25">
        <v>0</v>
      </c>
      <c r="G44" s="29">
        <v>0</v>
      </c>
      <c r="H44" s="24"/>
      <c r="I44" s="33"/>
      <c r="J44" s="25"/>
      <c r="K44" s="37"/>
      <c r="L44" s="24"/>
      <c r="M44" s="38"/>
      <c r="N44" s="25"/>
      <c r="O44" s="39"/>
      <c r="P44" s="103">
        <f t="shared" si="8"/>
        <v>29</v>
      </c>
      <c r="Q44" s="46">
        <f t="shared" si="9"/>
        <v>29</v>
      </c>
      <c r="R44" s="9"/>
      <c r="S44" s="9">
        <f t="shared" si="10"/>
        <v>29</v>
      </c>
      <c r="T44" s="9">
        <f t="shared" si="11"/>
        <v>0</v>
      </c>
      <c r="U44" s="9">
        <f t="shared" si="12"/>
        <v>0</v>
      </c>
      <c r="V44" s="9">
        <f t="shared" si="13"/>
        <v>0</v>
      </c>
      <c r="W44" s="9">
        <f t="shared" si="14"/>
        <v>0</v>
      </c>
      <c r="X44" s="9">
        <f t="shared" si="15"/>
        <v>0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P44" s="9"/>
      <c r="AQ44" s="9"/>
      <c r="AR44" s="9"/>
    </row>
    <row r="45" spans="1:44" ht="30.75" thickBot="1">
      <c r="A45" s="14">
        <v>40</v>
      </c>
      <c r="B45" s="56" t="s">
        <v>27</v>
      </c>
      <c r="C45" s="57" t="s">
        <v>124</v>
      </c>
      <c r="D45" s="24">
        <v>41</v>
      </c>
      <c r="E45" s="36">
        <v>10</v>
      </c>
      <c r="F45" s="28">
        <v>32</v>
      </c>
      <c r="G45" s="26">
        <v>19</v>
      </c>
      <c r="H45" s="24"/>
      <c r="I45" s="36"/>
      <c r="J45" s="28"/>
      <c r="K45" s="41"/>
      <c r="L45" s="27"/>
      <c r="M45" s="43"/>
      <c r="N45" s="28"/>
      <c r="O45" s="44"/>
      <c r="P45" s="103">
        <f t="shared" si="8"/>
        <v>29</v>
      </c>
      <c r="Q45" s="46">
        <f t="shared" si="9"/>
        <v>29</v>
      </c>
      <c r="S45" s="9">
        <f t="shared" si="10"/>
        <v>10</v>
      </c>
      <c r="T45" s="9">
        <f t="shared" si="11"/>
        <v>19</v>
      </c>
      <c r="U45" s="9">
        <f t="shared" si="12"/>
        <v>0</v>
      </c>
      <c r="V45" s="9">
        <f t="shared" si="13"/>
        <v>0</v>
      </c>
      <c r="W45" s="9">
        <f t="shared" si="14"/>
        <v>0</v>
      </c>
      <c r="X45" s="9">
        <f t="shared" si="15"/>
        <v>0</v>
      </c>
      <c r="AK45" s="9"/>
      <c r="AN45" s="9"/>
      <c r="AO45" s="9"/>
      <c r="AP45" s="9"/>
      <c r="AQ45" s="9"/>
      <c r="AR45" s="9"/>
    </row>
    <row r="46" spans="1:44" ht="30.75" thickBot="1">
      <c r="A46" s="13">
        <v>42</v>
      </c>
      <c r="B46" s="58" t="s">
        <v>73</v>
      </c>
      <c r="C46" s="59" t="s">
        <v>3</v>
      </c>
      <c r="D46" s="27">
        <v>23</v>
      </c>
      <c r="E46" s="31">
        <v>28</v>
      </c>
      <c r="F46" s="25">
        <v>0</v>
      </c>
      <c r="G46" s="26">
        <v>0</v>
      </c>
      <c r="H46" s="24"/>
      <c r="I46" s="49"/>
      <c r="J46" s="25"/>
      <c r="K46" s="37"/>
      <c r="L46" s="24"/>
      <c r="M46" s="38"/>
      <c r="N46" s="25"/>
      <c r="O46" s="39"/>
      <c r="P46" s="103">
        <f t="shared" si="8"/>
        <v>28</v>
      </c>
      <c r="Q46" s="46">
        <f t="shared" si="9"/>
        <v>28</v>
      </c>
      <c r="R46" s="9"/>
      <c r="S46" s="9">
        <f t="shared" si="10"/>
        <v>28</v>
      </c>
      <c r="T46" s="9">
        <f t="shared" si="11"/>
        <v>0</v>
      </c>
      <c r="U46" s="9">
        <f t="shared" si="12"/>
        <v>0</v>
      </c>
      <c r="V46" s="9">
        <f t="shared" si="13"/>
        <v>0</v>
      </c>
      <c r="W46" s="9">
        <f t="shared" si="14"/>
        <v>0</v>
      </c>
      <c r="X46" s="9">
        <f t="shared" si="15"/>
        <v>0</v>
      </c>
      <c r="Y46" s="9"/>
      <c r="Z46" s="9"/>
      <c r="AC46" s="9"/>
      <c r="AD46" s="9"/>
      <c r="AE46" s="9"/>
      <c r="AF46" s="9"/>
      <c r="AG46" s="9"/>
      <c r="AH46" s="9"/>
      <c r="AI46" s="9"/>
      <c r="AJ46" s="9"/>
      <c r="AK46" s="9"/>
      <c r="AP46" s="9"/>
      <c r="AQ46" s="9"/>
      <c r="AR46" s="9"/>
    </row>
    <row r="47" spans="1:44" ht="30.75" thickBot="1">
      <c r="A47" s="13">
        <v>43</v>
      </c>
      <c r="B47" s="56" t="s">
        <v>82</v>
      </c>
      <c r="C47" s="57" t="s">
        <v>37</v>
      </c>
      <c r="D47" s="24">
        <v>24</v>
      </c>
      <c r="E47" s="36">
        <v>27</v>
      </c>
      <c r="F47" s="28">
        <v>0</v>
      </c>
      <c r="G47" s="29">
        <v>0</v>
      </c>
      <c r="H47" s="24"/>
      <c r="I47" s="36"/>
      <c r="J47" s="28"/>
      <c r="K47" s="41"/>
      <c r="L47" s="27"/>
      <c r="M47" s="30"/>
      <c r="N47" s="28"/>
      <c r="O47" s="29"/>
      <c r="P47" s="103">
        <f t="shared" si="8"/>
        <v>27</v>
      </c>
      <c r="Q47" s="46">
        <f t="shared" si="9"/>
        <v>27</v>
      </c>
      <c r="R47" s="9"/>
      <c r="S47" s="9">
        <f t="shared" si="10"/>
        <v>27</v>
      </c>
      <c r="T47" s="9">
        <f t="shared" si="11"/>
        <v>0</v>
      </c>
      <c r="U47" s="9">
        <f t="shared" si="12"/>
        <v>0</v>
      </c>
      <c r="V47" s="9">
        <f t="shared" si="13"/>
        <v>0</v>
      </c>
      <c r="W47" s="9">
        <f t="shared" si="14"/>
        <v>0</v>
      </c>
      <c r="X47" s="9">
        <f t="shared" si="15"/>
        <v>0</v>
      </c>
      <c r="Y47" s="9"/>
      <c r="AA47" s="9"/>
      <c r="AB47" s="9"/>
      <c r="AJ47" s="9"/>
      <c r="AK47" s="9"/>
      <c r="AL47" s="9"/>
      <c r="AN47" s="9"/>
      <c r="AP47" s="9"/>
      <c r="AQ47" s="9"/>
      <c r="AR47" s="9"/>
    </row>
    <row r="48" spans="1:44" ht="30.75" thickBot="1">
      <c r="A48" s="14">
        <v>43</v>
      </c>
      <c r="B48" s="74" t="s">
        <v>154</v>
      </c>
      <c r="C48" s="71" t="s">
        <v>155</v>
      </c>
      <c r="D48" s="27">
        <v>0</v>
      </c>
      <c r="E48" s="40">
        <v>0</v>
      </c>
      <c r="F48" s="25">
        <v>24</v>
      </c>
      <c r="G48" s="26">
        <v>27</v>
      </c>
      <c r="H48" s="24"/>
      <c r="I48" s="36"/>
      <c r="J48" s="25"/>
      <c r="K48" s="37"/>
      <c r="L48" s="24"/>
      <c r="M48" s="38"/>
      <c r="N48" s="25"/>
      <c r="O48" s="39"/>
      <c r="P48" s="103">
        <f t="shared" si="8"/>
        <v>27</v>
      </c>
      <c r="Q48" s="46">
        <f t="shared" si="9"/>
        <v>27</v>
      </c>
      <c r="R48" s="9"/>
      <c r="S48" s="9">
        <f t="shared" si="10"/>
        <v>0</v>
      </c>
      <c r="T48" s="9">
        <f t="shared" si="11"/>
        <v>27</v>
      </c>
      <c r="U48" s="9">
        <f t="shared" si="12"/>
        <v>0</v>
      </c>
      <c r="V48" s="9">
        <f t="shared" si="13"/>
        <v>0</v>
      </c>
      <c r="W48" s="9">
        <f t="shared" si="14"/>
        <v>0</v>
      </c>
      <c r="X48" s="9">
        <f t="shared" si="15"/>
        <v>0</v>
      </c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P48" s="9"/>
      <c r="AQ48" s="9"/>
      <c r="AR48" s="9"/>
    </row>
    <row r="49" spans="1:44" ht="30.75" thickBot="1">
      <c r="A49" s="13">
        <v>45</v>
      </c>
      <c r="B49" s="63" t="s">
        <v>153</v>
      </c>
      <c r="C49" s="72" t="s">
        <v>120</v>
      </c>
      <c r="D49" s="24">
        <v>0</v>
      </c>
      <c r="E49" s="36">
        <v>0</v>
      </c>
      <c r="F49" s="28">
        <v>25</v>
      </c>
      <c r="G49" s="26">
        <v>26</v>
      </c>
      <c r="H49" s="24"/>
      <c r="I49" s="36"/>
      <c r="J49" s="28"/>
      <c r="K49" s="32"/>
      <c r="L49" s="27"/>
      <c r="M49" s="30"/>
      <c r="N49" s="28"/>
      <c r="O49" s="29"/>
      <c r="P49" s="103">
        <f t="shared" si="8"/>
        <v>26</v>
      </c>
      <c r="Q49" s="46">
        <f t="shared" si="9"/>
        <v>26</v>
      </c>
      <c r="S49" s="9">
        <f t="shared" si="10"/>
        <v>0</v>
      </c>
      <c r="T49" s="9">
        <f t="shared" si="11"/>
        <v>26</v>
      </c>
      <c r="U49" s="9">
        <f t="shared" si="12"/>
        <v>0</v>
      </c>
      <c r="V49" s="9">
        <f t="shared" si="13"/>
        <v>0</v>
      </c>
      <c r="W49" s="9">
        <f t="shared" si="14"/>
        <v>0</v>
      </c>
      <c r="X49" s="9">
        <f t="shared" si="15"/>
        <v>0</v>
      </c>
      <c r="AN49" s="9"/>
      <c r="AO49" s="9"/>
      <c r="AP49" s="9"/>
      <c r="AQ49" s="9"/>
      <c r="AR49" s="9"/>
    </row>
    <row r="50" spans="1:44" ht="30.75" thickBot="1">
      <c r="A50" s="13">
        <v>46</v>
      </c>
      <c r="B50" s="58" t="s">
        <v>74</v>
      </c>
      <c r="C50" s="59" t="s">
        <v>175</v>
      </c>
      <c r="D50" s="27">
        <v>26</v>
      </c>
      <c r="E50" s="40">
        <v>25</v>
      </c>
      <c r="F50" s="25">
        <v>0</v>
      </c>
      <c r="G50" s="29">
        <v>0</v>
      </c>
      <c r="H50" s="27"/>
      <c r="I50" s="40"/>
      <c r="J50" s="25"/>
      <c r="K50" s="37"/>
      <c r="L50" s="24"/>
      <c r="M50" s="38"/>
      <c r="N50" s="25"/>
      <c r="O50" s="39"/>
      <c r="P50" s="103">
        <f t="shared" si="8"/>
        <v>25</v>
      </c>
      <c r="Q50" s="46">
        <f t="shared" si="9"/>
        <v>25</v>
      </c>
      <c r="R50" s="9"/>
      <c r="S50" s="9">
        <f t="shared" si="10"/>
        <v>25</v>
      </c>
      <c r="T50" s="9">
        <f t="shared" si="11"/>
        <v>0</v>
      </c>
      <c r="U50" s="9">
        <f t="shared" si="12"/>
        <v>0</v>
      </c>
      <c r="V50" s="9">
        <f t="shared" si="13"/>
        <v>0</v>
      </c>
      <c r="W50" s="9">
        <f t="shared" si="14"/>
        <v>0</v>
      </c>
      <c r="X50" s="9">
        <f t="shared" si="15"/>
        <v>0</v>
      </c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K50" s="9"/>
      <c r="AO50" s="9"/>
      <c r="AP50" s="9"/>
      <c r="AQ50" s="9"/>
      <c r="AR50" s="9"/>
    </row>
    <row r="51" spans="1:41" ht="30.75" thickBot="1">
      <c r="A51" s="14">
        <v>46</v>
      </c>
      <c r="B51" s="75" t="s">
        <v>152</v>
      </c>
      <c r="C51" s="72" t="s">
        <v>173</v>
      </c>
      <c r="D51" s="24">
        <v>0</v>
      </c>
      <c r="E51" s="36">
        <v>0</v>
      </c>
      <c r="F51" s="28">
        <v>26</v>
      </c>
      <c r="G51" s="26">
        <v>25</v>
      </c>
      <c r="H51" s="24"/>
      <c r="I51" s="33"/>
      <c r="J51" s="28"/>
      <c r="K51" s="41"/>
      <c r="L51" s="27"/>
      <c r="M51" s="43"/>
      <c r="N51" s="28"/>
      <c r="O51" s="44"/>
      <c r="P51" s="103">
        <f t="shared" si="8"/>
        <v>25</v>
      </c>
      <c r="Q51" s="46">
        <f t="shared" si="9"/>
        <v>25</v>
      </c>
      <c r="R51" s="9"/>
      <c r="S51" s="9">
        <f t="shared" si="10"/>
        <v>0</v>
      </c>
      <c r="T51" s="9">
        <f t="shared" si="11"/>
        <v>25</v>
      </c>
      <c r="U51" s="9">
        <f t="shared" si="12"/>
        <v>0</v>
      </c>
      <c r="V51" s="9">
        <f t="shared" si="13"/>
        <v>0</v>
      </c>
      <c r="W51" s="9">
        <f t="shared" si="14"/>
        <v>0</v>
      </c>
      <c r="X51" s="9">
        <f t="shared" si="15"/>
        <v>0</v>
      </c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3" ht="30.75" thickBot="1">
      <c r="A52" s="13">
        <v>48</v>
      </c>
      <c r="B52" s="64" t="s">
        <v>151</v>
      </c>
      <c r="C52" s="71" t="s">
        <v>173</v>
      </c>
      <c r="D52" s="27">
        <v>0</v>
      </c>
      <c r="E52" s="31">
        <v>0</v>
      </c>
      <c r="F52" s="25">
        <v>27</v>
      </c>
      <c r="G52" s="26">
        <v>24</v>
      </c>
      <c r="H52" s="27"/>
      <c r="I52" s="40"/>
      <c r="J52" s="25"/>
      <c r="K52" s="34"/>
      <c r="L52" s="24"/>
      <c r="M52" s="35"/>
      <c r="N52" s="25"/>
      <c r="O52" s="26"/>
      <c r="P52" s="103">
        <f t="shared" si="8"/>
        <v>24</v>
      </c>
      <c r="Q52" s="46">
        <f t="shared" si="9"/>
        <v>24</v>
      </c>
      <c r="S52" s="9">
        <f t="shared" si="10"/>
        <v>0</v>
      </c>
      <c r="T52" s="9">
        <f t="shared" si="11"/>
        <v>24</v>
      </c>
      <c r="U52" s="9">
        <f t="shared" si="12"/>
        <v>0</v>
      </c>
      <c r="V52" s="9">
        <f t="shared" si="13"/>
        <v>0</v>
      </c>
      <c r="W52" s="9">
        <f t="shared" si="14"/>
        <v>0</v>
      </c>
      <c r="X52" s="9">
        <f t="shared" si="15"/>
        <v>0</v>
      </c>
      <c r="AJ52" s="9"/>
      <c r="AO52" s="9"/>
      <c r="AP52" s="9"/>
      <c r="AQ52" s="9"/>
    </row>
    <row r="53" spans="1:44" ht="30.75" thickBot="1">
      <c r="A53" s="13">
        <v>49</v>
      </c>
      <c r="B53" s="56" t="s">
        <v>75</v>
      </c>
      <c r="C53" s="57" t="s">
        <v>37</v>
      </c>
      <c r="D53" s="24">
        <v>28</v>
      </c>
      <c r="E53" s="36">
        <v>23</v>
      </c>
      <c r="F53" s="28">
        <v>0</v>
      </c>
      <c r="G53" s="29">
        <v>0</v>
      </c>
      <c r="H53" s="24"/>
      <c r="I53" s="36"/>
      <c r="J53" s="28"/>
      <c r="K53" s="41"/>
      <c r="L53" s="27"/>
      <c r="M53" s="43"/>
      <c r="N53" s="28"/>
      <c r="O53" s="44"/>
      <c r="P53" s="103">
        <f t="shared" si="8"/>
        <v>23</v>
      </c>
      <c r="Q53" s="46">
        <f t="shared" si="9"/>
        <v>23</v>
      </c>
      <c r="R53" s="9"/>
      <c r="S53" s="9">
        <f t="shared" si="10"/>
        <v>23</v>
      </c>
      <c r="T53" s="9">
        <f t="shared" si="11"/>
        <v>0</v>
      </c>
      <c r="U53" s="9">
        <f t="shared" si="12"/>
        <v>0</v>
      </c>
      <c r="V53" s="9">
        <f t="shared" si="13"/>
        <v>0</v>
      </c>
      <c r="W53" s="9">
        <f t="shared" si="14"/>
        <v>0</v>
      </c>
      <c r="X53" s="9">
        <f t="shared" si="15"/>
        <v>0</v>
      </c>
      <c r="Y53" s="9"/>
      <c r="Z53" s="9"/>
      <c r="AJ53" s="9"/>
      <c r="AK53" s="9"/>
      <c r="AL53" s="9"/>
      <c r="AM53" s="9"/>
      <c r="AN53" s="9"/>
      <c r="AP53" s="9"/>
      <c r="AQ53" s="9"/>
      <c r="AR53" s="9"/>
    </row>
    <row r="54" spans="1:44" ht="30.75" thickBot="1">
      <c r="A54" s="14">
        <v>49</v>
      </c>
      <c r="B54" s="65" t="s">
        <v>150</v>
      </c>
      <c r="C54" s="71" t="s">
        <v>120</v>
      </c>
      <c r="D54" s="27">
        <v>0</v>
      </c>
      <c r="E54" s="49">
        <v>0</v>
      </c>
      <c r="F54" s="25">
        <v>28</v>
      </c>
      <c r="G54" s="26">
        <v>23</v>
      </c>
      <c r="H54" s="24"/>
      <c r="I54" s="36"/>
      <c r="J54" s="25"/>
      <c r="K54" s="37"/>
      <c r="L54" s="24"/>
      <c r="M54" s="38"/>
      <c r="N54" s="25"/>
      <c r="O54" s="39"/>
      <c r="P54" s="103">
        <f t="shared" si="8"/>
        <v>23</v>
      </c>
      <c r="Q54" s="46">
        <f t="shared" si="9"/>
        <v>23</v>
      </c>
      <c r="R54" s="9"/>
      <c r="S54" s="9">
        <f t="shared" si="10"/>
        <v>0</v>
      </c>
      <c r="T54" s="9">
        <f t="shared" si="11"/>
        <v>23</v>
      </c>
      <c r="U54" s="9">
        <f t="shared" si="12"/>
        <v>0</v>
      </c>
      <c r="V54" s="9">
        <f t="shared" si="13"/>
        <v>0</v>
      </c>
      <c r="W54" s="9">
        <f t="shared" si="14"/>
        <v>0</v>
      </c>
      <c r="X54" s="9">
        <f t="shared" si="15"/>
        <v>0</v>
      </c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O54" s="9"/>
      <c r="AP54" s="9"/>
      <c r="AQ54" s="9"/>
      <c r="AR54" s="9"/>
    </row>
    <row r="55" spans="1:44" ht="30.75" thickBot="1">
      <c r="A55" s="13">
        <v>51</v>
      </c>
      <c r="B55" s="56" t="s">
        <v>71</v>
      </c>
      <c r="C55" s="57" t="s">
        <v>175</v>
      </c>
      <c r="D55" s="24">
        <v>29</v>
      </c>
      <c r="E55" s="40">
        <v>22</v>
      </c>
      <c r="F55" s="28">
        <v>0</v>
      </c>
      <c r="G55" s="26">
        <v>0</v>
      </c>
      <c r="H55" s="27"/>
      <c r="I55" s="40"/>
      <c r="J55" s="28"/>
      <c r="K55" s="41"/>
      <c r="L55" s="27"/>
      <c r="M55" s="43"/>
      <c r="N55" s="28"/>
      <c r="O55" s="44"/>
      <c r="P55" s="103">
        <f t="shared" si="8"/>
        <v>22</v>
      </c>
      <c r="Q55" s="46">
        <f t="shared" si="9"/>
        <v>22</v>
      </c>
      <c r="R55" s="9"/>
      <c r="S55" s="9">
        <f t="shared" si="10"/>
        <v>22</v>
      </c>
      <c r="T55" s="9">
        <f t="shared" si="11"/>
        <v>0</v>
      </c>
      <c r="U55" s="9">
        <f t="shared" si="12"/>
        <v>0</v>
      </c>
      <c r="V55" s="9">
        <f t="shared" si="13"/>
        <v>0</v>
      </c>
      <c r="W55" s="9">
        <f t="shared" si="14"/>
        <v>0</v>
      </c>
      <c r="X55" s="9">
        <f t="shared" si="15"/>
        <v>0</v>
      </c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K55" s="9"/>
      <c r="AL55" s="9"/>
      <c r="AM55" s="9"/>
      <c r="AP55" s="9"/>
      <c r="AQ55" s="9"/>
      <c r="AR55" s="9"/>
    </row>
    <row r="56" spans="1:44" ht="30.75" thickBot="1">
      <c r="A56" s="13">
        <v>51</v>
      </c>
      <c r="B56" s="58" t="s">
        <v>57</v>
      </c>
      <c r="C56" s="59" t="s">
        <v>173</v>
      </c>
      <c r="D56" s="27">
        <v>52</v>
      </c>
      <c r="E56" s="36">
        <v>0</v>
      </c>
      <c r="F56" s="25">
        <v>29</v>
      </c>
      <c r="G56" s="29">
        <v>22</v>
      </c>
      <c r="H56" s="24"/>
      <c r="I56" s="36"/>
      <c r="J56" s="25"/>
      <c r="K56" s="37"/>
      <c r="L56" s="24"/>
      <c r="M56" s="35"/>
      <c r="N56" s="25"/>
      <c r="O56" s="26"/>
      <c r="P56" s="103">
        <f t="shared" si="8"/>
        <v>22</v>
      </c>
      <c r="Q56" s="46">
        <f t="shared" si="9"/>
        <v>22</v>
      </c>
      <c r="R56" s="9"/>
      <c r="S56" s="9">
        <f t="shared" si="10"/>
        <v>0</v>
      </c>
      <c r="T56" s="9">
        <f t="shared" si="11"/>
        <v>22</v>
      </c>
      <c r="U56" s="9">
        <f t="shared" si="12"/>
        <v>0</v>
      </c>
      <c r="V56" s="9">
        <f t="shared" si="13"/>
        <v>0</v>
      </c>
      <c r="W56" s="9">
        <f t="shared" si="14"/>
        <v>0</v>
      </c>
      <c r="X56" s="9">
        <f t="shared" si="15"/>
        <v>0</v>
      </c>
      <c r="Y56" s="9"/>
      <c r="Z56" s="9"/>
      <c r="AC56" s="9"/>
      <c r="AD56" s="9"/>
      <c r="AE56" s="9"/>
      <c r="AF56" s="9"/>
      <c r="AG56" s="9"/>
      <c r="AH56" s="9"/>
      <c r="AI56" s="9"/>
      <c r="AJ56" s="9"/>
      <c r="AK56" s="9"/>
      <c r="AP56" s="9"/>
      <c r="AQ56" s="9"/>
      <c r="AR56" s="9"/>
    </row>
    <row r="57" spans="1:41" ht="30.75" thickBot="1">
      <c r="A57" s="14">
        <v>53</v>
      </c>
      <c r="B57" s="62" t="s">
        <v>149</v>
      </c>
      <c r="C57" s="78" t="s">
        <v>176</v>
      </c>
      <c r="D57" s="24">
        <v>0</v>
      </c>
      <c r="E57" s="40">
        <v>0</v>
      </c>
      <c r="F57" s="28">
        <v>30</v>
      </c>
      <c r="G57" s="26">
        <v>21</v>
      </c>
      <c r="H57" s="27"/>
      <c r="I57" s="40"/>
      <c r="J57" s="28"/>
      <c r="K57" s="41"/>
      <c r="L57" s="27"/>
      <c r="M57" s="43"/>
      <c r="N57" s="28"/>
      <c r="O57" s="44"/>
      <c r="P57" s="103">
        <f t="shared" si="8"/>
        <v>21</v>
      </c>
      <c r="Q57" s="46">
        <f t="shared" si="9"/>
        <v>21</v>
      </c>
      <c r="R57" s="9"/>
      <c r="S57" s="9">
        <f t="shared" si="10"/>
        <v>0</v>
      </c>
      <c r="T57" s="9">
        <f t="shared" si="11"/>
        <v>21</v>
      </c>
      <c r="U57" s="9">
        <f t="shared" si="12"/>
        <v>0</v>
      </c>
      <c r="V57" s="9">
        <f t="shared" si="13"/>
        <v>0</v>
      </c>
      <c r="W57" s="9">
        <f t="shared" si="14"/>
        <v>0</v>
      </c>
      <c r="X57" s="9">
        <f t="shared" si="15"/>
        <v>0</v>
      </c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O57" s="9"/>
    </row>
    <row r="58" spans="1:44" ht="30.75" thickBot="1">
      <c r="A58" s="13">
        <v>54</v>
      </c>
      <c r="B58" s="58" t="s">
        <v>29</v>
      </c>
      <c r="C58" s="59" t="s">
        <v>177</v>
      </c>
      <c r="D58" s="27">
        <v>31</v>
      </c>
      <c r="E58" s="33">
        <v>20</v>
      </c>
      <c r="F58" s="25">
        <v>0</v>
      </c>
      <c r="G58" s="26">
        <v>0</v>
      </c>
      <c r="H58" s="24"/>
      <c r="I58" s="36"/>
      <c r="J58" s="25"/>
      <c r="K58" s="37"/>
      <c r="L58" s="24"/>
      <c r="M58" s="38"/>
      <c r="N58" s="25"/>
      <c r="O58" s="39"/>
      <c r="P58" s="103">
        <f t="shared" si="8"/>
        <v>20</v>
      </c>
      <c r="Q58" s="46">
        <f t="shared" si="9"/>
        <v>20</v>
      </c>
      <c r="R58" s="9"/>
      <c r="S58" s="9">
        <f t="shared" si="10"/>
        <v>20</v>
      </c>
      <c r="T58" s="9">
        <f t="shared" si="11"/>
        <v>0</v>
      </c>
      <c r="U58" s="9">
        <f t="shared" si="12"/>
        <v>0</v>
      </c>
      <c r="V58" s="9">
        <f t="shared" si="13"/>
        <v>0</v>
      </c>
      <c r="W58" s="9">
        <f t="shared" si="14"/>
        <v>0</v>
      </c>
      <c r="X58" s="9">
        <f t="shared" si="15"/>
        <v>0</v>
      </c>
      <c r="Y58" s="9"/>
      <c r="Z58" s="9"/>
      <c r="AC58" s="9"/>
      <c r="AD58" s="9"/>
      <c r="AE58" s="9"/>
      <c r="AF58" s="9"/>
      <c r="AG58" s="9"/>
      <c r="AH58" s="9"/>
      <c r="AI58" s="9"/>
      <c r="AJ58" s="9"/>
      <c r="AK58" s="9"/>
      <c r="AN58" s="9"/>
      <c r="AP58" s="9"/>
      <c r="AQ58" s="9"/>
      <c r="AR58" s="9"/>
    </row>
    <row r="59" spans="1:41" ht="30.75" thickBot="1">
      <c r="A59" s="13">
        <v>54</v>
      </c>
      <c r="B59" s="63" t="s">
        <v>148</v>
      </c>
      <c r="C59" s="72" t="s">
        <v>126</v>
      </c>
      <c r="D59" s="24">
        <v>0</v>
      </c>
      <c r="E59" s="31">
        <v>0</v>
      </c>
      <c r="F59" s="25">
        <v>31</v>
      </c>
      <c r="G59" s="29">
        <v>20</v>
      </c>
      <c r="H59" s="24"/>
      <c r="I59" s="36"/>
      <c r="J59" s="25"/>
      <c r="K59" s="34"/>
      <c r="L59" s="24"/>
      <c r="M59" s="35"/>
      <c r="N59" s="25"/>
      <c r="O59" s="26"/>
      <c r="P59" s="103">
        <f t="shared" si="8"/>
        <v>20</v>
      </c>
      <c r="Q59" s="46">
        <f t="shared" si="9"/>
        <v>20</v>
      </c>
      <c r="S59" s="9">
        <f t="shared" si="10"/>
        <v>0</v>
      </c>
      <c r="T59" s="9">
        <f t="shared" si="11"/>
        <v>20</v>
      </c>
      <c r="U59" s="9">
        <f t="shared" si="12"/>
        <v>0</v>
      </c>
      <c r="V59" s="9">
        <f t="shared" si="13"/>
        <v>0</v>
      </c>
      <c r="W59" s="9">
        <f t="shared" si="14"/>
        <v>0</v>
      </c>
      <c r="X59" s="9">
        <f t="shared" si="15"/>
        <v>0</v>
      </c>
      <c r="AK59" s="9"/>
      <c r="AL59" s="9"/>
      <c r="AM59" s="9"/>
      <c r="AN59" s="9"/>
      <c r="AO59" s="9"/>
    </row>
    <row r="60" spans="1:44" ht="30.75" thickBot="1">
      <c r="A60" s="14">
        <v>56</v>
      </c>
      <c r="B60" s="58" t="s">
        <v>96</v>
      </c>
      <c r="C60" s="59" t="s">
        <v>32</v>
      </c>
      <c r="D60" s="27">
        <v>32</v>
      </c>
      <c r="E60" s="36">
        <v>19</v>
      </c>
      <c r="F60" s="25">
        <v>0</v>
      </c>
      <c r="G60" s="26">
        <v>0</v>
      </c>
      <c r="H60" s="24"/>
      <c r="I60" s="36"/>
      <c r="J60" s="25"/>
      <c r="K60" s="34"/>
      <c r="L60" s="24"/>
      <c r="M60" s="35"/>
      <c r="N60" s="25"/>
      <c r="O60" s="26"/>
      <c r="P60" s="103">
        <f t="shared" si="8"/>
        <v>19</v>
      </c>
      <c r="Q60" s="46">
        <f t="shared" si="9"/>
        <v>19</v>
      </c>
      <c r="R60" s="9"/>
      <c r="S60" s="9">
        <f t="shared" si="10"/>
        <v>19</v>
      </c>
      <c r="T60" s="9">
        <f t="shared" si="11"/>
        <v>0</v>
      </c>
      <c r="U60" s="9">
        <f t="shared" si="12"/>
        <v>0</v>
      </c>
      <c r="V60" s="9">
        <f t="shared" si="13"/>
        <v>0</v>
      </c>
      <c r="W60" s="9">
        <f t="shared" si="14"/>
        <v>0</v>
      </c>
      <c r="X60" s="9">
        <f t="shared" si="15"/>
        <v>0</v>
      </c>
      <c r="Y60" s="9"/>
      <c r="Z60" s="9"/>
      <c r="AC60" s="9"/>
      <c r="AD60" s="9"/>
      <c r="AE60" s="9"/>
      <c r="AF60" s="9"/>
      <c r="AG60" s="9"/>
      <c r="AH60" s="9"/>
      <c r="AI60" s="9"/>
      <c r="AK60" s="9"/>
      <c r="AL60" s="9"/>
      <c r="AM60" s="9"/>
      <c r="AN60" s="9"/>
      <c r="AO60" s="9"/>
      <c r="AP60" s="9"/>
      <c r="AQ60" s="9"/>
      <c r="AR60" s="9"/>
    </row>
    <row r="61" spans="1:44" ht="30.75" thickBot="1">
      <c r="A61" s="13">
        <v>57</v>
      </c>
      <c r="B61" s="56" t="s">
        <v>83</v>
      </c>
      <c r="C61" s="57" t="s">
        <v>173</v>
      </c>
      <c r="D61" s="24">
        <v>33</v>
      </c>
      <c r="E61" s="40">
        <v>18</v>
      </c>
      <c r="F61" s="28">
        <v>0</v>
      </c>
      <c r="G61" s="26">
        <v>0</v>
      </c>
      <c r="H61" s="27"/>
      <c r="I61" s="40"/>
      <c r="J61" s="28"/>
      <c r="K61" s="41"/>
      <c r="L61" s="27"/>
      <c r="M61" s="43"/>
      <c r="N61" s="28"/>
      <c r="O61" s="44"/>
      <c r="P61" s="103">
        <f t="shared" si="8"/>
        <v>18</v>
      </c>
      <c r="Q61" s="46">
        <f t="shared" si="9"/>
        <v>18</v>
      </c>
      <c r="R61" s="9"/>
      <c r="S61" s="9">
        <f t="shared" si="10"/>
        <v>18</v>
      </c>
      <c r="T61" s="9">
        <f t="shared" si="11"/>
        <v>0</v>
      </c>
      <c r="U61" s="9">
        <f t="shared" si="12"/>
        <v>0</v>
      </c>
      <c r="V61" s="9">
        <f t="shared" si="13"/>
        <v>0</v>
      </c>
      <c r="W61" s="9">
        <f t="shared" si="14"/>
        <v>0</v>
      </c>
      <c r="X61" s="9">
        <f t="shared" si="15"/>
        <v>0</v>
      </c>
      <c r="Y61" s="9"/>
      <c r="Z61" s="9"/>
      <c r="AC61" s="9"/>
      <c r="AD61" s="9"/>
      <c r="AE61" s="9"/>
      <c r="AF61" s="9"/>
      <c r="AG61" s="9"/>
      <c r="AH61" s="9"/>
      <c r="AI61" s="9"/>
      <c r="AK61" s="9"/>
      <c r="AP61" s="9"/>
      <c r="AQ61" s="9"/>
      <c r="AR61" s="9"/>
    </row>
    <row r="62" spans="1:44" ht="30.75" thickBot="1">
      <c r="A62" s="13">
        <v>57</v>
      </c>
      <c r="B62" s="64" t="s">
        <v>147</v>
      </c>
      <c r="C62" s="71" t="s">
        <v>120</v>
      </c>
      <c r="D62" s="27">
        <v>0</v>
      </c>
      <c r="E62" s="33">
        <v>0</v>
      </c>
      <c r="F62" s="25">
        <v>33</v>
      </c>
      <c r="G62" s="29">
        <v>18</v>
      </c>
      <c r="H62" s="24"/>
      <c r="I62" s="36"/>
      <c r="J62" s="25"/>
      <c r="K62" s="34"/>
      <c r="L62" s="24"/>
      <c r="M62" s="35"/>
      <c r="N62" s="25"/>
      <c r="O62" s="26"/>
      <c r="P62" s="103">
        <f t="shared" si="8"/>
        <v>18</v>
      </c>
      <c r="Q62" s="46">
        <f t="shared" si="9"/>
        <v>18</v>
      </c>
      <c r="S62" s="9">
        <f t="shared" si="10"/>
        <v>0</v>
      </c>
      <c r="T62" s="9">
        <f t="shared" si="11"/>
        <v>18</v>
      </c>
      <c r="U62" s="9">
        <f t="shared" si="12"/>
        <v>0</v>
      </c>
      <c r="V62" s="9">
        <f t="shared" si="13"/>
        <v>0</v>
      </c>
      <c r="W62" s="9">
        <f t="shared" si="14"/>
        <v>0</v>
      </c>
      <c r="X62" s="9">
        <f t="shared" si="15"/>
        <v>0</v>
      </c>
      <c r="AM62" s="9"/>
      <c r="AO62" s="9"/>
      <c r="AP62" s="9"/>
      <c r="AQ62" s="9"/>
      <c r="AR62" s="9"/>
    </row>
    <row r="63" spans="1:44" ht="30.75" thickBot="1">
      <c r="A63" s="14">
        <v>59</v>
      </c>
      <c r="B63" s="62" t="s">
        <v>146</v>
      </c>
      <c r="C63" s="72" t="s">
        <v>120</v>
      </c>
      <c r="D63" s="24">
        <v>0</v>
      </c>
      <c r="E63" s="36">
        <v>0</v>
      </c>
      <c r="F63" s="25">
        <v>34</v>
      </c>
      <c r="G63" s="26">
        <v>17</v>
      </c>
      <c r="H63" s="24"/>
      <c r="I63" s="36"/>
      <c r="J63" s="25"/>
      <c r="K63" s="37"/>
      <c r="L63" s="24"/>
      <c r="M63" s="38"/>
      <c r="N63" s="25"/>
      <c r="O63" s="39"/>
      <c r="P63" s="103">
        <f t="shared" si="8"/>
        <v>17</v>
      </c>
      <c r="Q63" s="46">
        <f t="shared" si="9"/>
        <v>17</v>
      </c>
      <c r="R63" s="9"/>
      <c r="S63" s="9">
        <f t="shared" si="10"/>
        <v>0</v>
      </c>
      <c r="T63" s="9">
        <f t="shared" si="11"/>
        <v>17</v>
      </c>
      <c r="U63" s="9">
        <f t="shared" si="12"/>
        <v>0</v>
      </c>
      <c r="V63" s="9">
        <f t="shared" si="13"/>
        <v>0</v>
      </c>
      <c r="W63" s="9">
        <f t="shared" si="14"/>
        <v>0</v>
      </c>
      <c r="X63" s="9">
        <f t="shared" si="15"/>
        <v>0</v>
      </c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P63" s="9"/>
      <c r="AQ63" s="9"/>
      <c r="AR63" s="9"/>
    </row>
    <row r="64" spans="1:44" ht="30.75" thickBot="1">
      <c r="A64" s="13">
        <v>60</v>
      </c>
      <c r="B64" s="58" t="s">
        <v>87</v>
      </c>
      <c r="C64" s="59" t="s">
        <v>3</v>
      </c>
      <c r="D64" s="27">
        <v>49</v>
      </c>
      <c r="E64" s="40">
        <v>2</v>
      </c>
      <c r="F64" s="25">
        <v>37</v>
      </c>
      <c r="G64" s="26">
        <v>14</v>
      </c>
      <c r="H64" s="27"/>
      <c r="I64" s="40"/>
      <c r="J64" s="28"/>
      <c r="K64" s="32"/>
      <c r="L64" s="27"/>
      <c r="M64" s="30"/>
      <c r="N64" s="28"/>
      <c r="O64" s="29"/>
      <c r="P64" s="103">
        <f t="shared" si="8"/>
        <v>16</v>
      </c>
      <c r="Q64" s="46">
        <f t="shared" si="9"/>
        <v>16</v>
      </c>
      <c r="R64" s="9"/>
      <c r="S64" s="9">
        <f t="shared" si="10"/>
        <v>2</v>
      </c>
      <c r="T64" s="9">
        <f t="shared" si="11"/>
        <v>14</v>
      </c>
      <c r="U64" s="9">
        <f t="shared" si="12"/>
        <v>0</v>
      </c>
      <c r="V64" s="9">
        <f t="shared" si="13"/>
        <v>0</v>
      </c>
      <c r="W64" s="9">
        <f t="shared" si="14"/>
        <v>0</v>
      </c>
      <c r="X64" s="9">
        <f t="shared" si="15"/>
        <v>0</v>
      </c>
      <c r="Y64" s="9"/>
      <c r="Z64" s="9"/>
      <c r="AC64" s="9"/>
      <c r="AD64" s="9"/>
      <c r="AE64" s="9"/>
      <c r="AF64" s="9"/>
      <c r="AG64" s="9"/>
      <c r="AH64" s="9"/>
      <c r="AI64" s="9"/>
      <c r="AK64" s="9"/>
      <c r="AP64" s="9"/>
      <c r="AQ64" s="9"/>
      <c r="AR64" s="9"/>
    </row>
    <row r="65" spans="1:37" ht="30.75" thickBot="1">
      <c r="A65" s="13">
        <v>60</v>
      </c>
      <c r="B65" s="56" t="s">
        <v>97</v>
      </c>
      <c r="C65" s="57" t="s">
        <v>53</v>
      </c>
      <c r="D65" s="24">
        <v>35</v>
      </c>
      <c r="E65" s="33">
        <v>16</v>
      </c>
      <c r="F65" s="25">
        <v>0</v>
      </c>
      <c r="G65" s="29">
        <v>0</v>
      </c>
      <c r="H65" s="24"/>
      <c r="I65" s="36"/>
      <c r="J65" s="25"/>
      <c r="K65" s="37"/>
      <c r="L65" s="24"/>
      <c r="M65" s="38"/>
      <c r="N65" s="25"/>
      <c r="O65" s="39"/>
      <c r="P65" s="103">
        <f t="shared" si="8"/>
        <v>16</v>
      </c>
      <c r="Q65" s="46">
        <f t="shared" si="9"/>
        <v>16</v>
      </c>
      <c r="R65" s="9"/>
      <c r="S65" s="9">
        <f t="shared" si="10"/>
        <v>16</v>
      </c>
      <c r="T65" s="9">
        <f t="shared" si="11"/>
        <v>0</v>
      </c>
      <c r="U65" s="9">
        <f t="shared" si="12"/>
        <v>0</v>
      </c>
      <c r="V65" s="9">
        <f t="shared" si="13"/>
        <v>0</v>
      </c>
      <c r="W65" s="9">
        <f t="shared" si="14"/>
        <v>0</v>
      </c>
      <c r="X65" s="9">
        <f t="shared" si="15"/>
        <v>0</v>
      </c>
      <c r="Y65" s="9"/>
      <c r="Z65" s="9"/>
      <c r="AC65" s="9"/>
      <c r="AD65" s="9"/>
      <c r="AE65" s="9"/>
      <c r="AF65" s="9"/>
      <c r="AG65" s="9"/>
      <c r="AH65" s="9"/>
      <c r="AI65" s="9"/>
      <c r="AJ65" s="9"/>
      <c r="AK65" s="9"/>
    </row>
    <row r="66" spans="1:44" ht="30.75" thickBot="1">
      <c r="A66" s="14">
        <v>62</v>
      </c>
      <c r="B66" s="58" t="s">
        <v>98</v>
      </c>
      <c r="C66" s="59" t="s">
        <v>3</v>
      </c>
      <c r="D66" s="27">
        <v>37</v>
      </c>
      <c r="E66" s="40">
        <v>14</v>
      </c>
      <c r="F66" s="25">
        <v>0</v>
      </c>
      <c r="G66" s="26">
        <v>0</v>
      </c>
      <c r="H66" s="24"/>
      <c r="I66" s="33"/>
      <c r="J66" s="25"/>
      <c r="K66" s="34"/>
      <c r="L66" s="24"/>
      <c r="M66" s="35"/>
      <c r="N66" s="25"/>
      <c r="O66" s="26"/>
      <c r="P66" s="103">
        <f t="shared" si="8"/>
        <v>14</v>
      </c>
      <c r="Q66" s="46">
        <f t="shared" si="9"/>
        <v>14</v>
      </c>
      <c r="S66" s="9">
        <f t="shared" si="10"/>
        <v>14</v>
      </c>
      <c r="T66" s="9">
        <f t="shared" si="11"/>
        <v>0</v>
      </c>
      <c r="U66" s="9">
        <f t="shared" si="12"/>
        <v>0</v>
      </c>
      <c r="V66" s="9">
        <f t="shared" si="13"/>
        <v>0</v>
      </c>
      <c r="W66" s="9">
        <f t="shared" si="14"/>
        <v>0</v>
      </c>
      <c r="X66" s="9">
        <f t="shared" si="15"/>
        <v>0</v>
      </c>
      <c r="AJ66" s="9"/>
      <c r="AN66" s="9"/>
      <c r="AP66" s="9"/>
      <c r="AQ66" s="9"/>
      <c r="AR66" s="9"/>
    </row>
    <row r="67" spans="1:44" ht="30.75" thickBot="1">
      <c r="A67" s="13">
        <v>63</v>
      </c>
      <c r="B67" s="63" t="s">
        <v>145</v>
      </c>
      <c r="C67" s="72" t="s">
        <v>120</v>
      </c>
      <c r="D67" s="24">
        <v>0</v>
      </c>
      <c r="E67" s="36">
        <v>0</v>
      </c>
      <c r="F67" s="25">
        <v>38</v>
      </c>
      <c r="G67" s="26">
        <v>13</v>
      </c>
      <c r="H67" s="24"/>
      <c r="I67" s="36"/>
      <c r="J67" s="25"/>
      <c r="K67" s="34"/>
      <c r="L67" s="24"/>
      <c r="M67" s="35"/>
      <c r="N67" s="25"/>
      <c r="O67" s="26"/>
      <c r="P67" s="103">
        <f t="shared" si="8"/>
        <v>13</v>
      </c>
      <c r="Q67" s="46">
        <f t="shared" si="9"/>
        <v>13</v>
      </c>
      <c r="S67" s="9">
        <f t="shared" si="10"/>
        <v>0</v>
      </c>
      <c r="T67" s="9">
        <f t="shared" si="11"/>
        <v>13</v>
      </c>
      <c r="U67" s="9">
        <f t="shared" si="12"/>
        <v>0</v>
      </c>
      <c r="V67" s="9">
        <f t="shared" si="13"/>
        <v>0</v>
      </c>
      <c r="W67" s="9">
        <f t="shared" si="14"/>
        <v>0</v>
      </c>
      <c r="X67" s="9">
        <f t="shared" si="15"/>
        <v>0</v>
      </c>
      <c r="AK67" s="9"/>
      <c r="AL67" s="9"/>
      <c r="AN67" s="9"/>
      <c r="AO67" s="9"/>
      <c r="AP67" s="9"/>
      <c r="AQ67" s="9"/>
      <c r="AR67" s="9"/>
    </row>
    <row r="68" spans="1:44" ht="30.75" thickBot="1">
      <c r="A68" s="13">
        <v>64</v>
      </c>
      <c r="B68" s="76" t="s">
        <v>144</v>
      </c>
      <c r="C68" s="77" t="s">
        <v>173</v>
      </c>
      <c r="D68" s="27">
        <v>0</v>
      </c>
      <c r="E68" s="40">
        <v>0</v>
      </c>
      <c r="F68" s="25">
        <v>39</v>
      </c>
      <c r="G68" s="29">
        <v>12</v>
      </c>
      <c r="H68" s="27"/>
      <c r="I68" s="40"/>
      <c r="J68" s="28"/>
      <c r="K68" s="32"/>
      <c r="L68" s="27"/>
      <c r="M68" s="30"/>
      <c r="N68" s="28"/>
      <c r="O68" s="29"/>
      <c r="P68" s="103">
        <f t="shared" si="8"/>
        <v>12</v>
      </c>
      <c r="Q68" s="46">
        <f t="shared" si="9"/>
        <v>12</v>
      </c>
      <c r="S68" s="9">
        <f t="shared" si="10"/>
        <v>0</v>
      </c>
      <c r="T68" s="9">
        <f t="shared" si="11"/>
        <v>12</v>
      </c>
      <c r="U68" s="9">
        <f t="shared" si="12"/>
        <v>0</v>
      </c>
      <c r="V68" s="9">
        <f t="shared" si="13"/>
        <v>0</v>
      </c>
      <c r="W68" s="9">
        <f t="shared" si="14"/>
        <v>0</v>
      </c>
      <c r="X68" s="9">
        <f t="shared" si="15"/>
        <v>0</v>
      </c>
      <c r="AL68" s="9"/>
      <c r="AM68" s="9"/>
      <c r="AN68" s="9"/>
      <c r="AP68" s="9"/>
      <c r="AQ68" s="9"/>
      <c r="AR68" s="9"/>
    </row>
    <row r="69" spans="1:40" ht="30.75" thickBot="1">
      <c r="A69" s="14">
        <v>64</v>
      </c>
      <c r="B69" s="69" t="s">
        <v>55</v>
      </c>
      <c r="C69" s="56" t="s">
        <v>120</v>
      </c>
      <c r="D69" s="24">
        <v>39</v>
      </c>
      <c r="E69" s="33">
        <v>12</v>
      </c>
      <c r="F69" s="25">
        <v>52</v>
      </c>
      <c r="G69" s="26">
        <v>0</v>
      </c>
      <c r="H69" s="24"/>
      <c r="I69" s="33"/>
      <c r="J69" s="25"/>
      <c r="K69" s="37"/>
      <c r="L69" s="24"/>
      <c r="M69" s="38"/>
      <c r="N69" s="25"/>
      <c r="O69" s="39"/>
      <c r="P69" s="103">
        <f aca="true" t="shared" si="16" ref="P69:P100">E69+G69+I69+K69+M69+O69</f>
        <v>12</v>
      </c>
      <c r="Q69" s="46">
        <f aca="true" t="shared" si="17" ref="Q69:Q100">P69-SMALL(S69:Y69,1)</f>
        <v>12</v>
      </c>
      <c r="R69" s="9"/>
      <c r="S69" s="9">
        <f aca="true" t="shared" si="18" ref="S69:S100">E69</f>
        <v>12</v>
      </c>
      <c r="T69" s="9">
        <f aca="true" t="shared" si="19" ref="T69:T100">G69</f>
        <v>0</v>
      </c>
      <c r="U69" s="9">
        <f aca="true" t="shared" si="20" ref="U69:U100">I69</f>
        <v>0</v>
      </c>
      <c r="V69" s="9">
        <f aca="true" t="shared" si="21" ref="V69:V100">K69</f>
        <v>0</v>
      </c>
      <c r="W69" s="9">
        <f aca="true" t="shared" si="22" ref="W69:W100">M69</f>
        <v>0</v>
      </c>
      <c r="X69" s="9">
        <f aca="true" t="shared" si="23" ref="X69:X100">O69</f>
        <v>0</v>
      </c>
      <c r="Y69" s="9"/>
      <c r="Z69" s="9"/>
      <c r="AA69" s="9"/>
      <c r="AB69" s="9"/>
      <c r="AJ69" s="9"/>
      <c r="AK69" s="9"/>
      <c r="AN69" s="9"/>
    </row>
    <row r="70" spans="1:43" ht="30.75" thickBot="1">
      <c r="A70" s="13">
        <v>66</v>
      </c>
      <c r="B70" s="69" t="s">
        <v>88</v>
      </c>
      <c r="C70" s="56" t="s">
        <v>3</v>
      </c>
      <c r="D70" s="27">
        <v>40</v>
      </c>
      <c r="E70" s="40">
        <v>11</v>
      </c>
      <c r="F70" s="25">
        <v>0</v>
      </c>
      <c r="G70" s="26">
        <v>0</v>
      </c>
      <c r="H70" s="24"/>
      <c r="I70" s="36"/>
      <c r="J70" s="25"/>
      <c r="K70" s="37"/>
      <c r="L70" s="24"/>
      <c r="M70" s="38"/>
      <c r="N70" s="25"/>
      <c r="O70" s="39"/>
      <c r="P70" s="103">
        <f t="shared" si="16"/>
        <v>11</v>
      </c>
      <c r="Q70" s="46">
        <f t="shared" si="17"/>
        <v>11</v>
      </c>
      <c r="R70" s="9"/>
      <c r="S70" s="9">
        <f t="shared" si="18"/>
        <v>11</v>
      </c>
      <c r="T70" s="9">
        <f t="shared" si="19"/>
        <v>0</v>
      </c>
      <c r="U70" s="9">
        <f t="shared" si="20"/>
        <v>0</v>
      </c>
      <c r="V70" s="9">
        <f t="shared" si="21"/>
        <v>0</v>
      </c>
      <c r="W70" s="9">
        <f t="shared" si="22"/>
        <v>0</v>
      </c>
      <c r="X70" s="9">
        <f t="shared" si="23"/>
        <v>0</v>
      </c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K70" s="9"/>
      <c r="AP70" s="9"/>
      <c r="AQ70" s="9"/>
    </row>
    <row r="71" spans="1:41" ht="30.75" thickBot="1">
      <c r="A71" s="13">
        <v>66</v>
      </c>
      <c r="B71" s="20" t="s">
        <v>143</v>
      </c>
      <c r="C71" s="23" t="s">
        <v>120</v>
      </c>
      <c r="D71" s="24">
        <v>0</v>
      </c>
      <c r="E71" s="36">
        <v>0</v>
      </c>
      <c r="F71" s="25">
        <v>40</v>
      </c>
      <c r="G71" s="29">
        <v>11</v>
      </c>
      <c r="H71" s="24"/>
      <c r="I71" s="36"/>
      <c r="J71" s="25"/>
      <c r="K71" s="37"/>
      <c r="L71" s="24"/>
      <c r="M71" s="38"/>
      <c r="N71" s="25"/>
      <c r="O71" s="39"/>
      <c r="P71" s="103">
        <f t="shared" si="16"/>
        <v>11</v>
      </c>
      <c r="Q71" s="46">
        <f t="shared" si="17"/>
        <v>11</v>
      </c>
      <c r="R71" s="9"/>
      <c r="S71" s="9">
        <f t="shared" si="18"/>
        <v>0</v>
      </c>
      <c r="T71" s="9">
        <f t="shared" si="19"/>
        <v>11</v>
      </c>
      <c r="U71" s="9">
        <f t="shared" si="20"/>
        <v>0</v>
      </c>
      <c r="V71" s="9">
        <f t="shared" si="21"/>
        <v>0</v>
      </c>
      <c r="W71" s="9">
        <f t="shared" si="22"/>
        <v>0</v>
      </c>
      <c r="X71" s="9">
        <f t="shared" si="23"/>
        <v>0</v>
      </c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O71" s="9"/>
    </row>
    <row r="72" spans="1:39" ht="30.75" thickBot="1">
      <c r="A72" s="14">
        <v>68</v>
      </c>
      <c r="B72" s="17" t="s">
        <v>142</v>
      </c>
      <c r="C72" s="22" t="s">
        <v>120</v>
      </c>
      <c r="D72" s="27">
        <v>0</v>
      </c>
      <c r="E72" s="40">
        <v>0</v>
      </c>
      <c r="F72" s="25">
        <v>41</v>
      </c>
      <c r="G72" s="26">
        <v>10</v>
      </c>
      <c r="H72" s="27"/>
      <c r="I72" s="40"/>
      <c r="J72" s="28"/>
      <c r="K72" s="41"/>
      <c r="L72" s="27"/>
      <c r="M72" s="43"/>
      <c r="N72" s="28"/>
      <c r="O72" s="44"/>
      <c r="P72" s="103">
        <f t="shared" si="16"/>
        <v>10</v>
      </c>
      <c r="Q72" s="46">
        <f t="shared" si="17"/>
        <v>10</v>
      </c>
      <c r="R72" s="9"/>
      <c r="S72" s="9">
        <f t="shared" si="18"/>
        <v>0</v>
      </c>
      <c r="T72" s="9">
        <f t="shared" si="19"/>
        <v>10</v>
      </c>
      <c r="U72" s="9">
        <f t="shared" si="20"/>
        <v>0</v>
      </c>
      <c r="V72" s="9">
        <f t="shared" si="21"/>
        <v>0</v>
      </c>
      <c r="W72" s="9">
        <f t="shared" si="22"/>
        <v>0</v>
      </c>
      <c r="X72" s="9">
        <f t="shared" si="23"/>
        <v>0</v>
      </c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</row>
    <row r="73" spans="1:37" ht="30.75" thickBot="1">
      <c r="A73" s="13">
        <v>69</v>
      </c>
      <c r="B73" s="69" t="s">
        <v>78</v>
      </c>
      <c r="C73" s="56" t="s">
        <v>175</v>
      </c>
      <c r="D73" s="24">
        <v>42</v>
      </c>
      <c r="E73" s="36">
        <v>9</v>
      </c>
      <c r="F73" s="25">
        <v>0</v>
      </c>
      <c r="G73" s="26">
        <v>0</v>
      </c>
      <c r="H73" s="24"/>
      <c r="I73" s="36"/>
      <c r="J73" s="25"/>
      <c r="K73" s="34"/>
      <c r="L73" s="24"/>
      <c r="M73" s="35"/>
      <c r="N73" s="25"/>
      <c r="O73" s="26"/>
      <c r="P73" s="103">
        <f t="shared" si="16"/>
        <v>9</v>
      </c>
      <c r="Q73" s="46">
        <f t="shared" si="17"/>
        <v>9</v>
      </c>
      <c r="R73" s="9"/>
      <c r="S73" s="9">
        <f t="shared" si="18"/>
        <v>9</v>
      </c>
      <c r="T73" s="9">
        <f t="shared" si="19"/>
        <v>0</v>
      </c>
      <c r="U73" s="9">
        <f t="shared" si="20"/>
        <v>0</v>
      </c>
      <c r="V73" s="9">
        <f t="shared" si="21"/>
        <v>0</v>
      </c>
      <c r="W73" s="9">
        <f t="shared" si="22"/>
        <v>0</v>
      </c>
      <c r="X73" s="9">
        <f t="shared" si="23"/>
        <v>0</v>
      </c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K73" s="9"/>
    </row>
    <row r="74" spans="1:36" ht="30.75" thickBot="1">
      <c r="A74" s="13">
        <v>69</v>
      </c>
      <c r="B74" s="18" t="s">
        <v>141</v>
      </c>
      <c r="C74" s="23" t="s">
        <v>120</v>
      </c>
      <c r="D74" s="24">
        <v>0</v>
      </c>
      <c r="E74" s="36">
        <v>0</v>
      </c>
      <c r="F74" s="25">
        <v>42</v>
      </c>
      <c r="G74" s="29">
        <v>9</v>
      </c>
      <c r="H74" s="24"/>
      <c r="I74" s="36"/>
      <c r="J74" s="25"/>
      <c r="K74" s="37"/>
      <c r="L74" s="24"/>
      <c r="M74" s="38"/>
      <c r="N74" s="25"/>
      <c r="O74" s="39"/>
      <c r="P74" s="103">
        <f t="shared" si="16"/>
        <v>9</v>
      </c>
      <c r="Q74" s="46">
        <f t="shared" si="17"/>
        <v>9</v>
      </c>
      <c r="R74" s="9"/>
      <c r="S74" s="9">
        <f t="shared" si="18"/>
        <v>0</v>
      </c>
      <c r="T74" s="9">
        <f t="shared" si="19"/>
        <v>9</v>
      </c>
      <c r="U74" s="9">
        <f t="shared" si="20"/>
        <v>0</v>
      </c>
      <c r="V74" s="9">
        <f t="shared" si="21"/>
        <v>0</v>
      </c>
      <c r="W74" s="9">
        <f t="shared" si="22"/>
        <v>0</v>
      </c>
      <c r="X74" s="9">
        <f t="shared" si="23"/>
        <v>0</v>
      </c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43" ht="30.75" thickBot="1">
      <c r="A75" s="14">
        <v>71</v>
      </c>
      <c r="B75" s="69" t="s">
        <v>26</v>
      </c>
      <c r="C75" s="56" t="s">
        <v>53</v>
      </c>
      <c r="D75" s="27">
        <v>43</v>
      </c>
      <c r="E75" s="31">
        <v>8</v>
      </c>
      <c r="F75" s="25">
        <v>0</v>
      </c>
      <c r="G75" s="26">
        <v>0</v>
      </c>
      <c r="H75" s="24"/>
      <c r="I75" s="36"/>
      <c r="J75" s="25"/>
      <c r="K75" s="34"/>
      <c r="L75" s="24"/>
      <c r="M75" s="35"/>
      <c r="N75" s="25"/>
      <c r="O75" s="26"/>
      <c r="P75" s="103">
        <f t="shared" si="16"/>
        <v>8</v>
      </c>
      <c r="Q75" s="46">
        <f t="shared" si="17"/>
        <v>8</v>
      </c>
      <c r="R75" s="9"/>
      <c r="S75" s="9">
        <f t="shared" si="18"/>
        <v>8</v>
      </c>
      <c r="T75" s="9">
        <f t="shared" si="19"/>
        <v>0</v>
      </c>
      <c r="U75" s="9">
        <f t="shared" si="20"/>
        <v>0</v>
      </c>
      <c r="V75" s="9">
        <f t="shared" si="21"/>
        <v>0</v>
      </c>
      <c r="W75" s="9">
        <f t="shared" si="22"/>
        <v>0</v>
      </c>
      <c r="X75" s="9">
        <f t="shared" si="23"/>
        <v>0</v>
      </c>
      <c r="Y75" s="9"/>
      <c r="Z75" s="9"/>
      <c r="AC75" s="9"/>
      <c r="AD75" s="9"/>
      <c r="AE75" s="9"/>
      <c r="AF75" s="9"/>
      <c r="AG75" s="9"/>
      <c r="AH75" s="9"/>
      <c r="AI75" s="9"/>
      <c r="AJ75" s="9"/>
      <c r="AK75" s="9"/>
      <c r="AP75" s="9"/>
      <c r="AQ75" s="9"/>
    </row>
    <row r="76" spans="1:36" ht="30.75" thickBot="1">
      <c r="A76" s="13">
        <v>71</v>
      </c>
      <c r="B76" s="16" t="s">
        <v>140</v>
      </c>
      <c r="C76" s="21" t="s">
        <v>120</v>
      </c>
      <c r="D76" s="24">
        <v>0</v>
      </c>
      <c r="E76" s="36">
        <v>0</v>
      </c>
      <c r="F76" s="25">
        <v>43</v>
      </c>
      <c r="G76" s="26">
        <v>8</v>
      </c>
      <c r="H76" s="24"/>
      <c r="I76" s="36"/>
      <c r="J76" s="25"/>
      <c r="K76" s="37"/>
      <c r="L76" s="24"/>
      <c r="M76" s="38"/>
      <c r="N76" s="25"/>
      <c r="O76" s="39"/>
      <c r="P76" s="103">
        <f t="shared" si="16"/>
        <v>8</v>
      </c>
      <c r="Q76" s="46">
        <f t="shared" si="17"/>
        <v>8</v>
      </c>
      <c r="S76" s="9">
        <f t="shared" si="18"/>
        <v>0</v>
      </c>
      <c r="T76" s="9">
        <f t="shared" si="19"/>
        <v>8</v>
      </c>
      <c r="U76" s="9">
        <f t="shared" si="20"/>
        <v>0</v>
      </c>
      <c r="V76" s="9">
        <f t="shared" si="21"/>
        <v>0</v>
      </c>
      <c r="W76" s="9">
        <f t="shared" si="22"/>
        <v>0</v>
      </c>
      <c r="X76" s="9">
        <f t="shared" si="23"/>
        <v>0</v>
      </c>
      <c r="AJ76" s="9"/>
    </row>
    <row r="77" spans="1:39" ht="30.75" thickBot="1">
      <c r="A77" s="13">
        <v>73</v>
      </c>
      <c r="B77" s="70" t="s">
        <v>56</v>
      </c>
      <c r="C77" s="58" t="s">
        <v>173</v>
      </c>
      <c r="D77" s="27">
        <v>44</v>
      </c>
      <c r="E77" s="40">
        <v>7</v>
      </c>
      <c r="F77" s="25">
        <v>0</v>
      </c>
      <c r="G77" s="29">
        <v>0</v>
      </c>
      <c r="H77" s="27"/>
      <c r="I77" s="40"/>
      <c r="J77" s="28"/>
      <c r="K77" s="41"/>
      <c r="L77" s="27"/>
      <c r="M77" s="43"/>
      <c r="N77" s="28"/>
      <c r="O77" s="44"/>
      <c r="P77" s="103">
        <f t="shared" si="16"/>
        <v>7</v>
      </c>
      <c r="Q77" s="46">
        <f t="shared" si="17"/>
        <v>7</v>
      </c>
      <c r="R77" s="9"/>
      <c r="S77" s="9">
        <f t="shared" si="18"/>
        <v>7</v>
      </c>
      <c r="T77" s="9">
        <f t="shared" si="19"/>
        <v>0</v>
      </c>
      <c r="U77" s="9">
        <f t="shared" si="20"/>
        <v>0</v>
      </c>
      <c r="V77" s="9">
        <f t="shared" si="21"/>
        <v>0</v>
      </c>
      <c r="W77" s="9">
        <f t="shared" si="22"/>
        <v>0</v>
      </c>
      <c r="X77" s="9">
        <f t="shared" si="23"/>
        <v>0</v>
      </c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K77" s="9"/>
      <c r="AL77" s="9"/>
      <c r="AM77" s="9"/>
    </row>
    <row r="78" spans="1:40" ht="30.75" thickBot="1">
      <c r="A78" s="14">
        <v>73</v>
      </c>
      <c r="B78" s="18" t="s">
        <v>139</v>
      </c>
      <c r="C78" s="23" t="s">
        <v>126</v>
      </c>
      <c r="D78" s="24">
        <v>0</v>
      </c>
      <c r="E78" s="33">
        <v>0</v>
      </c>
      <c r="F78" s="25">
        <v>44</v>
      </c>
      <c r="G78" s="26">
        <v>7</v>
      </c>
      <c r="H78" s="24"/>
      <c r="I78" s="36"/>
      <c r="J78" s="25"/>
      <c r="K78" s="34"/>
      <c r="L78" s="24"/>
      <c r="M78" s="35"/>
      <c r="N78" s="25"/>
      <c r="O78" s="26"/>
      <c r="P78" s="103">
        <f t="shared" si="16"/>
        <v>7</v>
      </c>
      <c r="Q78" s="46">
        <f t="shared" si="17"/>
        <v>7</v>
      </c>
      <c r="R78" s="9"/>
      <c r="S78" s="9">
        <f t="shared" si="18"/>
        <v>0</v>
      </c>
      <c r="T78" s="9">
        <f t="shared" si="19"/>
        <v>7</v>
      </c>
      <c r="U78" s="9">
        <f t="shared" si="20"/>
        <v>0</v>
      </c>
      <c r="V78" s="9">
        <f t="shared" si="21"/>
        <v>0</v>
      </c>
      <c r="W78" s="9">
        <f t="shared" si="22"/>
        <v>0</v>
      </c>
      <c r="X78" s="9">
        <f t="shared" si="23"/>
        <v>0</v>
      </c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</row>
    <row r="79" spans="1:41" ht="30.75" thickBot="1">
      <c r="A79" s="13">
        <v>75</v>
      </c>
      <c r="B79" s="69" t="s">
        <v>77</v>
      </c>
      <c r="C79" s="56" t="s">
        <v>172</v>
      </c>
      <c r="D79" s="24">
        <v>45</v>
      </c>
      <c r="E79" s="36">
        <v>6</v>
      </c>
      <c r="F79" s="25">
        <v>0</v>
      </c>
      <c r="G79" s="26">
        <v>0</v>
      </c>
      <c r="H79" s="24"/>
      <c r="I79" s="36"/>
      <c r="J79" s="25"/>
      <c r="K79" s="37"/>
      <c r="L79" s="24"/>
      <c r="M79" s="38"/>
      <c r="N79" s="25"/>
      <c r="O79" s="39"/>
      <c r="P79" s="103">
        <f t="shared" si="16"/>
        <v>6</v>
      </c>
      <c r="Q79" s="46">
        <f t="shared" si="17"/>
        <v>6</v>
      </c>
      <c r="R79" s="9"/>
      <c r="S79" s="9">
        <f t="shared" si="18"/>
        <v>6</v>
      </c>
      <c r="T79" s="9">
        <f t="shared" si="19"/>
        <v>0</v>
      </c>
      <c r="U79" s="9">
        <f t="shared" si="20"/>
        <v>0</v>
      </c>
      <c r="V79" s="9">
        <f t="shared" si="21"/>
        <v>0</v>
      </c>
      <c r="W79" s="9">
        <f t="shared" si="22"/>
        <v>0</v>
      </c>
      <c r="X79" s="9">
        <f t="shared" si="23"/>
        <v>0</v>
      </c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O79" s="9"/>
    </row>
    <row r="80" spans="1:43" ht="30.75" thickBot="1">
      <c r="A80" s="13">
        <v>75</v>
      </c>
      <c r="B80" s="18" t="s">
        <v>138</v>
      </c>
      <c r="C80" s="23" t="s">
        <v>120</v>
      </c>
      <c r="D80" s="27">
        <v>0</v>
      </c>
      <c r="E80" s="40">
        <v>0</v>
      </c>
      <c r="F80" s="25">
        <v>45</v>
      </c>
      <c r="G80" s="29">
        <v>6</v>
      </c>
      <c r="H80" s="24"/>
      <c r="I80" s="36"/>
      <c r="J80" s="25"/>
      <c r="K80" s="37"/>
      <c r="L80" s="24"/>
      <c r="M80" s="35"/>
      <c r="N80" s="25"/>
      <c r="O80" s="26"/>
      <c r="P80" s="103">
        <f t="shared" si="16"/>
        <v>6</v>
      </c>
      <c r="Q80" s="46">
        <f t="shared" si="17"/>
        <v>6</v>
      </c>
      <c r="S80" s="9">
        <f t="shared" si="18"/>
        <v>0</v>
      </c>
      <c r="T80" s="9">
        <f t="shared" si="19"/>
        <v>6</v>
      </c>
      <c r="U80" s="9">
        <f t="shared" si="20"/>
        <v>0</v>
      </c>
      <c r="V80" s="9">
        <f t="shared" si="21"/>
        <v>0</v>
      </c>
      <c r="W80" s="9">
        <f t="shared" si="22"/>
        <v>0</v>
      </c>
      <c r="X80" s="9">
        <f t="shared" si="23"/>
        <v>0</v>
      </c>
      <c r="AL80" s="9"/>
      <c r="AM80" s="9"/>
      <c r="AP80" s="9"/>
      <c r="AQ80" s="9"/>
    </row>
    <row r="81" spans="1:41" ht="30.75" thickBot="1">
      <c r="A81" s="14">
        <v>77</v>
      </c>
      <c r="B81" s="69" t="s">
        <v>49</v>
      </c>
      <c r="C81" s="56" t="s">
        <v>3</v>
      </c>
      <c r="D81" s="24">
        <v>46</v>
      </c>
      <c r="E81" s="36">
        <v>5</v>
      </c>
      <c r="F81" s="25">
        <v>0</v>
      </c>
      <c r="G81" s="26">
        <v>0</v>
      </c>
      <c r="H81" s="24"/>
      <c r="I81" s="36"/>
      <c r="J81" s="25"/>
      <c r="K81" s="37"/>
      <c r="L81" s="24"/>
      <c r="M81" s="38"/>
      <c r="N81" s="25"/>
      <c r="O81" s="39"/>
      <c r="P81" s="103">
        <f t="shared" si="16"/>
        <v>5</v>
      </c>
      <c r="Q81" s="46">
        <f t="shared" si="17"/>
        <v>5</v>
      </c>
      <c r="R81" s="9"/>
      <c r="S81" s="9">
        <f t="shared" si="18"/>
        <v>5</v>
      </c>
      <c r="T81" s="9">
        <f t="shared" si="19"/>
        <v>0</v>
      </c>
      <c r="U81" s="9">
        <f t="shared" si="20"/>
        <v>0</v>
      </c>
      <c r="V81" s="9">
        <f t="shared" si="21"/>
        <v>0</v>
      </c>
      <c r="W81" s="9">
        <f t="shared" si="22"/>
        <v>0</v>
      </c>
      <c r="X81" s="9">
        <f t="shared" si="23"/>
        <v>0</v>
      </c>
      <c r="Y81" s="9"/>
      <c r="Z81" s="9"/>
      <c r="AC81" s="9"/>
      <c r="AD81" s="9"/>
      <c r="AE81" s="9"/>
      <c r="AF81" s="9"/>
      <c r="AG81" s="9"/>
      <c r="AH81" s="9"/>
      <c r="AI81" s="9"/>
      <c r="AJ81" s="9"/>
      <c r="AK81" s="9"/>
      <c r="AN81" s="9"/>
      <c r="AO81" s="9"/>
    </row>
    <row r="82" spans="1:37" ht="30.75" thickBot="1">
      <c r="A82" s="13">
        <v>77</v>
      </c>
      <c r="B82" s="17" t="s">
        <v>137</v>
      </c>
      <c r="C82" s="22" t="s">
        <v>120</v>
      </c>
      <c r="D82" s="27">
        <v>0</v>
      </c>
      <c r="E82" s="40">
        <v>0</v>
      </c>
      <c r="F82" s="25">
        <v>46</v>
      </c>
      <c r="G82" s="26">
        <v>5</v>
      </c>
      <c r="H82" s="27"/>
      <c r="I82" s="40"/>
      <c r="J82" s="28"/>
      <c r="K82" s="41"/>
      <c r="L82" s="27"/>
      <c r="M82" s="43"/>
      <c r="N82" s="28"/>
      <c r="O82" s="44"/>
      <c r="P82" s="103">
        <f t="shared" si="16"/>
        <v>5</v>
      </c>
      <c r="Q82" s="46">
        <f t="shared" si="17"/>
        <v>5</v>
      </c>
      <c r="S82" s="9">
        <f t="shared" si="18"/>
        <v>0</v>
      </c>
      <c r="T82" s="9">
        <f t="shared" si="19"/>
        <v>5</v>
      </c>
      <c r="U82" s="9">
        <f t="shared" si="20"/>
        <v>0</v>
      </c>
      <c r="V82" s="9">
        <f t="shared" si="21"/>
        <v>0</v>
      </c>
      <c r="W82" s="9">
        <f t="shared" si="22"/>
        <v>0</v>
      </c>
      <c r="X82" s="9">
        <f t="shared" si="23"/>
        <v>0</v>
      </c>
      <c r="AK82" s="9"/>
    </row>
    <row r="83" spans="1:40" ht="30.75" thickBot="1">
      <c r="A83" s="13">
        <v>79</v>
      </c>
      <c r="B83" s="69" t="s">
        <v>50</v>
      </c>
      <c r="C83" s="56" t="s">
        <v>3</v>
      </c>
      <c r="D83" s="24">
        <v>47</v>
      </c>
      <c r="E83" s="33">
        <v>4</v>
      </c>
      <c r="F83" s="25">
        <v>0</v>
      </c>
      <c r="G83" s="29">
        <v>0</v>
      </c>
      <c r="H83" s="24"/>
      <c r="I83" s="36"/>
      <c r="J83" s="25"/>
      <c r="K83" s="37"/>
      <c r="L83" s="24"/>
      <c r="M83" s="38"/>
      <c r="N83" s="25"/>
      <c r="O83" s="39"/>
      <c r="P83" s="103">
        <f t="shared" si="16"/>
        <v>4</v>
      </c>
      <c r="Q83" s="46">
        <f t="shared" si="17"/>
        <v>4</v>
      </c>
      <c r="R83" s="9"/>
      <c r="S83" s="9">
        <f t="shared" si="18"/>
        <v>4</v>
      </c>
      <c r="T83" s="9">
        <f t="shared" si="19"/>
        <v>0</v>
      </c>
      <c r="U83" s="9">
        <f t="shared" si="20"/>
        <v>0</v>
      </c>
      <c r="V83" s="9">
        <f t="shared" si="21"/>
        <v>0</v>
      </c>
      <c r="W83" s="9">
        <f t="shared" si="22"/>
        <v>0</v>
      </c>
      <c r="X83" s="9">
        <f t="shared" si="23"/>
        <v>0</v>
      </c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K83" s="9"/>
      <c r="AN83" s="9"/>
    </row>
    <row r="84" spans="1:41" ht="30.75" thickBot="1">
      <c r="A84" s="14">
        <v>80</v>
      </c>
      <c r="B84" s="17" t="s">
        <v>136</v>
      </c>
      <c r="C84" s="22" t="s">
        <v>120</v>
      </c>
      <c r="D84" s="27">
        <v>0</v>
      </c>
      <c r="E84" s="40">
        <v>0</v>
      </c>
      <c r="F84" s="25">
        <v>48</v>
      </c>
      <c r="G84" s="26">
        <v>3</v>
      </c>
      <c r="H84" s="27"/>
      <c r="I84" s="40"/>
      <c r="J84" s="28"/>
      <c r="K84" s="41"/>
      <c r="L84" s="27"/>
      <c r="M84" s="43"/>
      <c r="N84" s="28"/>
      <c r="O84" s="44"/>
      <c r="P84" s="103">
        <f t="shared" si="16"/>
        <v>3</v>
      </c>
      <c r="Q84" s="46">
        <f t="shared" si="17"/>
        <v>3</v>
      </c>
      <c r="R84" s="9"/>
      <c r="S84" s="9">
        <f t="shared" si="18"/>
        <v>0</v>
      </c>
      <c r="T84" s="9">
        <f t="shared" si="19"/>
        <v>3</v>
      </c>
      <c r="U84" s="9">
        <f t="shared" si="20"/>
        <v>0</v>
      </c>
      <c r="V84" s="9">
        <f t="shared" si="21"/>
        <v>0</v>
      </c>
      <c r="W84" s="9">
        <f t="shared" si="22"/>
        <v>0</v>
      </c>
      <c r="X84" s="9">
        <f t="shared" si="23"/>
        <v>0</v>
      </c>
      <c r="Z84" s="9"/>
      <c r="AA84" s="9"/>
      <c r="AB84" s="9"/>
      <c r="AC84" s="9"/>
      <c r="AD84" s="9"/>
      <c r="AE84" s="9"/>
      <c r="AF84" s="9"/>
      <c r="AG84" s="9"/>
      <c r="AH84" s="9"/>
      <c r="AI84" s="9"/>
      <c r="AK84" s="9"/>
      <c r="AO84" s="9"/>
    </row>
    <row r="85" spans="1:39" ht="30.75" thickBot="1">
      <c r="A85" s="13">
        <v>81</v>
      </c>
      <c r="B85" s="16" t="s">
        <v>135</v>
      </c>
      <c r="C85" s="21" t="s">
        <v>120</v>
      </c>
      <c r="D85" s="24">
        <v>0</v>
      </c>
      <c r="E85" s="36">
        <v>0</v>
      </c>
      <c r="F85" s="25">
        <v>49</v>
      </c>
      <c r="G85" s="26">
        <v>2</v>
      </c>
      <c r="H85" s="24"/>
      <c r="I85" s="36"/>
      <c r="J85" s="25"/>
      <c r="K85" s="37"/>
      <c r="L85" s="24"/>
      <c r="M85" s="35"/>
      <c r="N85" s="25"/>
      <c r="O85" s="26"/>
      <c r="P85" s="103">
        <f t="shared" si="16"/>
        <v>2</v>
      </c>
      <c r="Q85" s="46">
        <f t="shared" si="17"/>
        <v>2</v>
      </c>
      <c r="S85" s="9">
        <f t="shared" si="18"/>
        <v>0</v>
      </c>
      <c r="T85" s="9">
        <f t="shared" si="19"/>
        <v>2</v>
      </c>
      <c r="U85" s="9">
        <f t="shared" si="20"/>
        <v>0</v>
      </c>
      <c r="V85" s="9">
        <f t="shared" si="21"/>
        <v>0</v>
      </c>
      <c r="W85" s="9">
        <f t="shared" si="22"/>
        <v>0</v>
      </c>
      <c r="X85" s="9">
        <f t="shared" si="23"/>
        <v>0</v>
      </c>
      <c r="AK85" s="9"/>
      <c r="AL85" s="9"/>
      <c r="AM85" s="9"/>
    </row>
    <row r="86" spans="1:41" ht="30.75" thickBot="1">
      <c r="A86" s="13">
        <v>82</v>
      </c>
      <c r="B86" s="18" t="s">
        <v>134</v>
      </c>
      <c r="C86" s="23" t="s">
        <v>120</v>
      </c>
      <c r="D86" s="24">
        <v>0</v>
      </c>
      <c r="E86" s="36">
        <v>0</v>
      </c>
      <c r="F86" s="25">
        <v>50</v>
      </c>
      <c r="G86" s="29">
        <v>1</v>
      </c>
      <c r="H86" s="24"/>
      <c r="I86" s="36"/>
      <c r="J86" s="25"/>
      <c r="K86" s="37"/>
      <c r="L86" s="24"/>
      <c r="M86" s="38"/>
      <c r="N86" s="25"/>
      <c r="O86" s="39"/>
      <c r="P86" s="103">
        <f t="shared" si="16"/>
        <v>1</v>
      </c>
      <c r="Q86" s="46">
        <f t="shared" si="17"/>
        <v>1</v>
      </c>
      <c r="R86" s="9"/>
      <c r="S86" s="9">
        <f t="shared" si="18"/>
        <v>0</v>
      </c>
      <c r="T86" s="9">
        <f t="shared" si="19"/>
        <v>1</v>
      </c>
      <c r="U86" s="9">
        <f t="shared" si="20"/>
        <v>0</v>
      </c>
      <c r="V86" s="9">
        <f t="shared" si="21"/>
        <v>0</v>
      </c>
      <c r="W86" s="9">
        <f t="shared" si="22"/>
        <v>0</v>
      </c>
      <c r="X86" s="9">
        <f t="shared" si="23"/>
        <v>0</v>
      </c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K86" s="9"/>
      <c r="AO86" s="9"/>
    </row>
    <row r="87" spans="1:41" ht="30.75" thickBot="1">
      <c r="A87" s="14">
        <v>83</v>
      </c>
      <c r="B87" s="69" t="s">
        <v>72</v>
      </c>
      <c r="C87" s="56" t="s">
        <v>3</v>
      </c>
      <c r="D87" s="27">
        <v>51</v>
      </c>
      <c r="E87" s="40">
        <v>0</v>
      </c>
      <c r="F87" s="25">
        <v>0</v>
      </c>
      <c r="G87" s="26">
        <v>0</v>
      </c>
      <c r="H87" s="24"/>
      <c r="I87" s="36"/>
      <c r="J87" s="25"/>
      <c r="K87" s="37"/>
      <c r="L87" s="24"/>
      <c r="M87" s="38"/>
      <c r="N87" s="25"/>
      <c r="O87" s="39"/>
      <c r="P87" s="103">
        <f t="shared" si="16"/>
        <v>0</v>
      </c>
      <c r="Q87" s="46">
        <f t="shared" si="17"/>
        <v>0</v>
      </c>
      <c r="R87" s="9"/>
      <c r="S87" s="9">
        <f t="shared" si="18"/>
        <v>0</v>
      </c>
      <c r="T87" s="9">
        <f t="shared" si="19"/>
        <v>0</v>
      </c>
      <c r="U87" s="9">
        <f t="shared" si="20"/>
        <v>0</v>
      </c>
      <c r="V87" s="9">
        <f t="shared" si="21"/>
        <v>0</v>
      </c>
      <c r="W87" s="9">
        <f t="shared" si="22"/>
        <v>0</v>
      </c>
      <c r="X87" s="9">
        <f t="shared" si="23"/>
        <v>0</v>
      </c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K87" s="9"/>
      <c r="AN87" s="9"/>
      <c r="AO87" s="9"/>
    </row>
    <row r="88" spans="1:24" ht="30.75" thickBot="1">
      <c r="A88" s="13">
        <v>84</v>
      </c>
      <c r="B88" s="69" t="s">
        <v>99</v>
      </c>
      <c r="C88" s="56" t="s">
        <v>3</v>
      </c>
      <c r="D88" s="24">
        <v>53</v>
      </c>
      <c r="E88" s="36">
        <v>0</v>
      </c>
      <c r="F88" s="25">
        <v>0</v>
      </c>
      <c r="G88" s="26">
        <v>0</v>
      </c>
      <c r="H88" s="24"/>
      <c r="I88" s="36"/>
      <c r="J88" s="25"/>
      <c r="K88" s="37"/>
      <c r="L88" s="24"/>
      <c r="M88" s="38"/>
      <c r="N88" s="25"/>
      <c r="O88" s="39"/>
      <c r="P88" s="103">
        <f t="shared" si="16"/>
        <v>0</v>
      </c>
      <c r="Q88" s="46">
        <f t="shared" si="17"/>
        <v>0</v>
      </c>
      <c r="S88" s="9">
        <f t="shared" si="18"/>
        <v>0</v>
      </c>
      <c r="T88" s="9">
        <f t="shared" si="19"/>
        <v>0</v>
      </c>
      <c r="U88" s="9">
        <f t="shared" si="20"/>
        <v>0</v>
      </c>
      <c r="V88" s="9">
        <f t="shared" si="21"/>
        <v>0</v>
      </c>
      <c r="W88" s="9">
        <f t="shared" si="22"/>
        <v>0</v>
      </c>
      <c r="X88" s="9">
        <f t="shared" si="23"/>
        <v>0</v>
      </c>
    </row>
    <row r="89" spans="1:37" ht="30.75" thickBot="1">
      <c r="A89" s="13">
        <v>85</v>
      </c>
      <c r="B89" s="70" t="s">
        <v>21</v>
      </c>
      <c r="C89" s="58" t="s">
        <v>176</v>
      </c>
      <c r="D89" s="27">
        <v>54</v>
      </c>
      <c r="E89" s="40">
        <v>0</v>
      </c>
      <c r="F89" s="25">
        <v>0</v>
      </c>
      <c r="G89" s="29">
        <v>0</v>
      </c>
      <c r="H89" s="27"/>
      <c r="I89" s="31"/>
      <c r="J89" s="28"/>
      <c r="K89" s="41"/>
      <c r="L89" s="27"/>
      <c r="M89" s="43"/>
      <c r="N89" s="28"/>
      <c r="O89" s="44"/>
      <c r="P89" s="103">
        <f t="shared" si="16"/>
        <v>0</v>
      </c>
      <c r="Q89" s="46">
        <f t="shared" si="17"/>
        <v>0</v>
      </c>
      <c r="R89" s="9"/>
      <c r="S89" s="9">
        <f t="shared" si="18"/>
        <v>0</v>
      </c>
      <c r="T89" s="9">
        <f t="shared" si="19"/>
        <v>0</v>
      </c>
      <c r="U89" s="9">
        <f t="shared" si="20"/>
        <v>0</v>
      </c>
      <c r="V89" s="9">
        <f t="shared" si="21"/>
        <v>0</v>
      </c>
      <c r="W89" s="9">
        <f t="shared" si="22"/>
        <v>0</v>
      </c>
      <c r="X89" s="9">
        <f t="shared" si="23"/>
        <v>0</v>
      </c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</row>
    <row r="90" spans="1:37" ht="30.75" thickBot="1">
      <c r="A90" s="14">
        <v>86</v>
      </c>
      <c r="B90" s="69" t="s">
        <v>100</v>
      </c>
      <c r="C90" s="56" t="s">
        <v>176</v>
      </c>
      <c r="D90" s="24">
        <v>55</v>
      </c>
      <c r="E90" s="36">
        <v>0</v>
      </c>
      <c r="F90" s="25">
        <v>0</v>
      </c>
      <c r="G90" s="26">
        <v>0</v>
      </c>
      <c r="H90" s="24"/>
      <c r="I90" s="36"/>
      <c r="J90" s="25"/>
      <c r="K90" s="37"/>
      <c r="L90" s="24"/>
      <c r="M90" s="38"/>
      <c r="N90" s="25"/>
      <c r="O90" s="39"/>
      <c r="P90" s="103">
        <f t="shared" si="16"/>
        <v>0</v>
      </c>
      <c r="Q90" s="46">
        <f t="shared" si="17"/>
        <v>0</v>
      </c>
      <c r="S90" s="9">
        <f t="shared" si="18"/>
        <v>0</v>
      </c>
      <c r="T90" s="9">
        <f t="shared" si="19"/>
        <v>0</v>
      </c>
      <c r="U90" s="9">
        <f t="shared" si="20"/>
        <v>0</v>
      </c>
      <c r="V90" s="9">
        <f t="shared" si="21"/>
        <v>0</v>
      </c>
      <c r="W90" s="9">
        <f t="shared" si="22"/>
        <v>0</v>
      </c>
      <c r="X90" s="9">
        <f t="shared" si="23"/>
        <v>0</v>
      </c>
      <c r="AK90" s="9"/>
    </row>
    <row r="91" spans="1:41" ht="30.75" thickBot="1">
      <c r="A91" s="13">
        <v>87</v>
      </c>
      <c r="B91" s="69" t="s">
        <v>28</v>
      </c>
      <c r="C91" s="56" t="s">
        <v>3</v>
      </c>
      <c r="D91" s="24">
        <v>56</v>
      </c>
      <c r="E91" s="33">
        <v>0</v>
      </c>
      <c r="F91" s="25">
        <v>0</v>
      </c>
      <c r="G91" s="26">
        <v>0</v>
      </c>
      <c r="H91" s="24"/>
      <c r="I91" s="36"/>
      <c r="J91" s="25"/>
      <c r="K91" s="37"/>
      <c r="L91" s="24"/>
      <c r="M91" s="38"/>
      <c r="N91" s="25"/>
      <c r="O91" s="39"/>
      <c r="P91" s="103">
        <f t="shared" si="16"/>
        <v>0</v>
      </c>
      <c r="Q91" s="46">
        <f t="shared" si="17"/>
        <v>0</v>
      </c>
      <c r="R91" s="9"/>
      <c r="S91" s="9">
        <f t="shared" si="18"/>
        <v>0</v>
      </c>
      <c r="T91" s="9">
        <f t="shared" si="19"/>
        <v>0</v>
      </c>
      <c r="U91" s="9">
        <f t="shared" si="20"/>
        <v>0</v>
      </c>
      <c r="V91" s="9">
        <f t="shared" si="21"/>
        <v>0</v>
      </c>
      <c r="W91" s="9">
        <f t="shared" si="22"/>
        <v>0</v>
      </c>
      <c r="X91" s="9">
        <f t="shared" si="23"/>
        <v>0</v>
      </c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O91" s="9"/>
    </row>
    <row r="92" spans="1:39" ht="30.75" thickBot="1">
      <c r="A92" s="13">
        <v>88</v>
      </c>
      <c r="B92" s="69" t="s">
        <v>101</v>
      </c>
      <c r="C92" s="56" t="s">
        <v>176</v>
      </c>
      <c r="D92" s="27">
        <v>57</v>
      </c>
      <c r="E92" s="40">
        <v>0</v>
      </c>
      <c r="F92" s="25">
        <v>0</v>
      </c>
      <c r="G92" s="29">
        <v>0</v>
      </c>
      <c r="H92" s="24"/>
      <c r="I92" s="36"/>
      <c r="J92" s="25"/>
      <c r="K92" s="34"/>
      <c r="L92" s="24"/>
      <c r="M92" s="35"/>
      <c r="N92" s="25"/>
      <c r="O92" s="26"/>
      <c r="P92" s="103">
        <f t="shared" si="16"/>
        <v>0</v>
      </c>
      <c r="Q92" s="46">
        <f t="shared" si="17"/>
        <v>0</v>
      </c>
      <c r="R92" s="9"/>
      <c r="S92" s="9">
        <f t="shared" si="18"/>
        <v>0</v>
      </c>
      <c r="T92" s="9">
        <f t="shared" si="19"/>
        <v>0</v>
      </c>
      <c r="U92" s="9">
        <f t="shared" si="20"/>
        <v>0</v>
      </c>
      <c r="V92" s="9">
        <f t="shared" si="21"/>
        <v>0</v>
      </c>
      <c r="W92" s="9">
        <f t="shared" si="22"/>
        <v>0</v>
      </c>
      <c r="X92" s="9">
        <f t="shared" si="23"/>
        <v>0</v>
      </c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L92" s="9"/>
      <c r="AM92" s="9"/>
    </row>
    <row r="93" spans="1:40" ht="30.75" thickBot="1">
      <c r="A93" s="14">
        <v>89</v>
      </c>
      <c r="B93" s="69" t="s">
        <v>90</v>
      </c>
      <c r="C93" s="56" t="s">
        <v>172</v>
      </c>
      <c r="D93" s="24">
        <v>58</v>
      </c>
      <c r="E93" s="36">
        <v>0</v>
      </c>
      <c r="F93" s="25">
        <v>0</v>
      </c>
      <c r="G93" s="26">
        <v>0</v>
      </c>
      <c r="H93" s="24"/>
      <c r="I93" s="36"/>
      <c r="J93" s="25"/>
      <c r="K93" s="37"/>
      <c r="L93" s="24"/>
      <c r="M93" s="38"/>
      <c r="N93" s="25"/>
      <c r="O93" s="39"/>
      <c r="P93" s="103">
        <f t="shared" si="16"/>
        <v>0</v>
      </c>
      <c r="Q93" s="46">
        <f t="shared" si="17"/>
        <v>0</v>
      </c>
      <c r="S93" s="9">
        <f t="shared" si="18"/>
        <v>0</v>
      </c>
      <c r="T93" s="9">
        <f t="shared" si="19"/>
        <v>0</v>
      </c>
      <c r="U93" s="9">
        <f t="shared" si="20"/>
        <v>0</v>
      </c>
      <c r="V93" s="9">
        <f t="shared" si="21"/>
        <v>0</v>
      </c>
      <c r="W93" s="9">
        <f t="shared" si="22"/>
        <v>0</v>
      </c>
      <c r="X93" s="9">
        <f t="shared" si="23"/>
        <v>0</v>
      </c>
      <c r="AN93" s="9"/>
    </row>
    <row r="94" spans="1:41" ht="30.75" thickBot="1">
      <c r="A94" s="13">
        <v>90</v>
      </c>
      <c r="B94" s="70" t="s">
        <v>102</v>
      </c>
      <c r="C94" s="58" t="s">
        <v>37</v>
      </c>
      <c r="D94" s="27">
        <v>59</v>
      </c>
      <c r="E94" s="40">
        <v>0</v>
      </c>
      <c r="F94" s="25">
        <v>0</v>
      </c>
      <c r="G94" s="26">
        <v>0</v>
      </c>
      <c r="H94" s="27"/>
      <c r="I94" s="40"/>
      <c r="J94" s="28"/>
      <c r="K94" s="41"/>
      <c r="L94" s="27"/>
      <c r="M94" s="43"/>
      <c r="N94" s="28"/>
      <c r="O94" s="44"/>
      <c r="P94" s="103">
        <f t="shared" si="16"/>
        <v>0</v>
      </c>
      <c r="Q94" s="46">
        <f t="shared" si="17"/>
        <v>0</v>
      </c>
      <c r="R94" s="9"/>
      <c r="S94" s="9">
        <f t="shared" si="18"/>
        <v>0</v>
      </c>
      <c r="T94" s="9">
        <f t="shared" si="19"/>
        <v>0</v>
      </c>
      <c r="U94" s="9">
        <f t="shared" si="20"/>
        <v>0</v>
      </c>
      <c r="V94" s="9">
        <f t="shared" si="21"/>
        <v>0</v>
      </c>
      <c r="W94" s="9">
        <f t="shared" si="22"/>
        <v>0</v>
      </c>
      <c r="X94" s="9">
        <f t="shared" si="23"/>
        <v>0</v>
      </c>
      <c r="Y94" s="9"/>
      <c r="Z94" s="9"/>
      <c r="AC94" s="9"/>
      <c r="AD94" s="9"/>
      <c r="AE94" s="9"/>
      <c r="AF94" s="9"/>
      <c r="AG94" s="9"/>
      <c r="AH94" s="9"/>
      <c r="AI94" s="9"/>
      <c r="AK94" s="9"/>
      <c r="AM94" s="9"/>
      <c r="AN94" s="9"/>
      <c r="AO94" s="9"/>
    </row>
    <row r="95" spans="1:39" ht="30.75" thickBot="1">
      <c r="A95" s="13">
        <v>91</v>
      </c>
      <c r="B95" s="69" t="s">
        <v>79</v>
      </c>
      <c r="C95" s="56" t="s">
        <v>172</v>
      </c>
      <c r="D95" s="24">
        <v>60</v>
      </c>
      <c r="E95" s="33">
        <v>0</v>
      </c>
      <c r="F95" s="25">
        <v>0</v>
      </c>
      <c r="G95" s="29">
        <v>0</v>
      </c>
      <c r="H95" s="24"/>
      <c r="I95" s="33"/>
      <c r="J95" s="25"/>
      <c r="K95" s="34"/>
      <c r="L95" s="24"/>
      <c r="M95" s="35"/>
      <c r="N95" s="25"/>
      <c r="O95" s="26"/>
      <c r="P95" s="103">
        <f t="shared" si="16"/>
        <v>0</v>
      </c>
      <c r="Q95" s="46">
        <f t="shared" si="17"/>
        <v>0</v>
      </c>
      <c r="R95" s="9"/>
      <c r="S95" s="9">
        <f t="shared" si="18"/>
        <v>0</v>
      </c>
      <c r="T95" s="9">
        <f t="shared" si="19"/>
        <v>0</v>
      </c>
      <c r="U95" s="9">
        <f t="shared" si="20"/>
        <v>0</v>
      </c>
      <c r="V95" s="9">
        <f t="shared" si="21"/>
        <v>0</v>
      </c>
      <c r="W95" s="9">
        <f t="shared" si="22"/>
        <v>0</v>
      </c>
      <c r="X95" s="9">
        <f t="shared" si="23"/>
        <v>0</v>
      </c>
      <c r="Y95" s="9"/>
      <c r="Z95" s="9"/>
      <c r="AC95" s="9"/>
      <c r="AD95" s="9"/>
      <c r="AE95" s="9"/>
      <c r="AF95" s="9"/>
      <c r="AG95" s="9"/>
      <c r="AH95" s="9"/>
      <c r="AI95" s="9"/>
      <c r="AK95" s="9"/>
      <c r="AM95" s="9"/>
    </row>
    <row r="96" spans="1:24" ht="30.75" thickBot="1">
      <c r="A96" s="14">
        <v>92</v>
      </c>
      <c r="B96" s="69" t="s">
        <v>46</v>
      </c>
      <c r="C96" s="56" t="s">
        <v>172</v>
      </c>
      <c r="D96" s="24">
        <v>61</v>
      </c>
      <c r="E96" s="36">
        <v>0</v>
      </c>
      <c r="F96" s="25">
        <v>0</v>
      </c>
      <c r="G96" s="26">
        <v>0</v>
      </c>
      <c r="H96" s="24"/>
      <c r="I96" s="36"/>
      <c r="J96" s="25"/>
      <c r="K96" s="34"/>
      <c r="L96" s="24"/>
      <c r="M96" s="35"/>
      <c r="N96" s="25"/>
      <c r="O96" s="26"/>
      <c r="P96" s="103">
        <f t="shared" si="16"/>
        <v>0</v>
      </c>
      <c r="Q96" s="46">
        <f t="shared" si="17"/>
        <v>0</v>
      </c>
      <c r="S96" s="9">
        <f t="shared" si="18"/>
        <v>0</v>
      </c>
      <c r="T96" s="9">
        <f t="shared" si="19"/>
        <v>0</v>
      </c>
      <c r="U96" s="9">
        <f t="shared" si="20"/>
        <v>0</v>
      </c>
      <c r="V96" s="9">
        <f t="shared" si="21"/>
        <v>0</v>
      </c>
      <c r="W96" s="9">
        <f t="shared" si="22"/>
        <v>0</v>
      </c>
      <c r="X96" s="9">
        <f t="shared" si="23"/>
        <v>0</v>
      </c>
    </row>
    <row r="97" spans="1:40" ht="30.75" thickBot="1">
      <c r="A97" s="13">
        <v>93</v>
      </c>
      <c r="B97" s="69" t="s">
        <v>22</v>
      </c>
      <c r="C97" s="56" t="s">
        <v>53</v>
      </c>
      <c r="D97" s="24">
        <v>62</v>
      </c>
      <c r="E97" s="36">
        <v>0</v>
      </c>
      <c r="F97" s="25">
        <v>0</v>
      </c>
      <c r="G97" s="26">
        <v>0</v>
      </c>
      <c r="H97" s="24"/>
      <c r="I97" s="36"/>
      <c r="J97" s="25"/>
      <c r="K97" s="37"/>
      <c r="L97" s="24"/>
      <c r="M97" s="38"/>
      <c r="N97" s="25"/>
      <c r="O97" s="39"/>
      <c r="P97" s="103">
        <f t="shared" si="16"/>
        <v>0</v>
      </c>
      <c r="Q97" s="46">
        <f t="shared" si="17"/>
        <v>0</v>
      </c>
      <c r="R97" s="9"/>
      <c r="S97" s="9">
        <f t="shared" si="18"/>
        <v>0</v>
      </c>
      <c r="T97" s="9">
        <f t="shared" si="19"/>
        <v>0</v>
      </c>
      <c r="U97" s="9">
        <f t="shared" si="20"/>
        <v>0</v>
      </c>
      <c r="V97" s="9">
        <f t="shared" si="21"/>
        <v>0</v>
      </c>
      <c r="W97" s="9">
        <f t="shared" si="22"/>
        <v>0</v>
      </c>
      <c r="X97" s="9">
        <f t="shared" si="23"/>
        <v>0</v>
      </c>
      <c r="Y97" s="9"/>
      <c r="Z97" s="9"/>
      <c r="AC97" s="9"/>
      <c r="AD97" s="9"/>
      <c r="AE97" s="9"/>
      <c r="AF97" s="9"/>
      <c r="AG97" s="9"/>
      <c r="AH97" s="9"/>
      <c r="AI97" s="9"/>
      <c r="AJ97" s="9"/>
      <c r="AK97" s="9"/>
      <c r="AN97" s="9"/>
    </row>
    <row r="98" spans="1:41" ht="30.75" thickBot="1">
      <c r="A98" s="13">
        <v>94</v>
      </c>
      <c r="B98" s="70" t="s">
        <v>103</v>
      </c>
      <c r="C98" s="56" t="s">
        <v>176</v>
      </c>
      <c r="D98" s="27">
        <v>64</v>
      </c>
      <c r="E98" s="40">
        <v>0</v>
      </c>
      <c r="F98" s="25">
        <v>0</v>
      </c>
      <c r="G98" s="26">
        <v>0</v>
      </c>
      <c r="H98" s="27"/>
      <c r="I98" s="40"/>
      <c r="J98" s="28"/>
      <c r="K98" s="41"/>
      <c r="L98" s="27"/>
      <c r="M98" s="43"/>
      <c r="N98" s="28"/>
      <c r="O98" s="44"/>
      <c r="P98" s="103">
        <f t="shared" si="16"/>
        <v>0</v>
      </c>
      <c r="Q98" s="46">
        <f t="shared" si="17"/>
        <v>0</v>
      </c>
      <c r="R98" s="9"/>
      <c r="S98" s="9">
        <f t="shared" si="18"/>
        <v>0</v>
      </c>
      <c r="T98" s="9">
        <f t="shared" si="19"/>
        <v>0</v>
      </c>
      <c r="U98" s="9">
        <f t="shared" si="20"/>
        <v>0</v>
      </c>
      <c r="V98" s="9">
        <f t="shared" si="21"/>
        <v>0</v>
      </c>
      <c r="W98" s="9">
        <f t="shared" si="22"/>
        <v>0</v>
      </c>
      <c r="X98" s="9">
        <f t="shared" si="23"/>
        <v>0</v>
      </c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N98" s="9"/>
      <c r="AO98" s="9"/>
    </row>
    <row r="99" spans="1:41" ht="30.75" thickBot="1">
      <c r="A99" s="14">
        <v>95</v>
      </c>
      <c r="B99" s="18" t="s">
        <v>133</v>
      </c>
      <c r="C99" s="23" t="s">
        <v>120</v>
      </c>
      <c r="D99" s="24">
        <v>0</v>
      </c>
      <c r="E99" s="36">
        <v>0</v>
      </c>
      <c r="F99" s="25">
        <v>51</v>
      </c>
      <c r="G99" s="26">
        <v>0</v>
      </c>
      <c r="H99" s="24"/>
      <c r="I99" s="36"/>
      <c r="J99" s="25"/>
      <c r="K99" s="34"/>
      <c r="L99" s="24"/>
      <c r="M99" s="35"/>
      <c r="N99" s="25"/>
      <c r="O99" s="26"/>
      <c r="P99" s="103">
        <f t="shared" si="16"/>
        <v>0</v>
      </c>
      <c r="Q99" s="46">
        <f t="shared" si="17"/>
        <v>0</v>
      </c>
      <c r="R99" s="9"/>
      <c r="S99" s="9">
        <f t="shared" si="18"/>
        <v>0</v>
      </c>
      <c r="T99" s="9">
        <f t="shared" si="19"/>
        <v>0</v>
      </c>
      <c r="U99" s="9">
        <f t="shared" si="20"/>
        <v>0</v>
      </c>
      <c r="V99" s="9">
        <f t="shared" si="21"/>
        <v>0</v>
      </c>
      <c r="W99" s="9">
        <f t="shared" si="22"/>
        <v>0</v>
      </c>
      <c r="X99" s="9">
        <f t="shared" si="23"/>
        <v>0</v>
      </c>
      <c r="Y99" s="9"/>
      <c r="AJ99" s="9"/>
      <c r="AK99" s="9"/>
      <c r="AL99" s="9"/>
      <c r="AM99" s="9"/>
      <c r="AO99" s="9"/>
    </row>
    <row r="100" spans="1:36" ht="30.75" thickBot="1">
      <c r="A100" s="13">
        <v>96</v>
      </c>
      <c r="B100" s="20" t="s">
        <v>132</v>
      </c>
      <c r="C100" s="23" t="s">
        <v>126</v>
      </c>
      <c r="D100" s="24">
        <v>0</v>
      </c>
      <c r="E100" s="36">
        <v>0</v>
      </c>
      <c r="F100" s="25">
        <v>53</v>
      </c>
      <c r="G100" s="26">
        <v>0</v>
      </c>
      <c r="H100" s="24"/>
      <c r="I100" s="36"/>
      <c r="J100" s="25"/>
      <c r="K100" s="37"/>
      <c r="L100" s="24"/>
      <c r="M100" s="38"/>
      <c r="N100" s="25"/>
      <c r="O100" s="39"/>
      <c r="P100" s="103">
        <f t="shared" si="16"/>
        <v>0</v>
      </c>
      <c r="Q100" s="46">
        <f t="shared" si="17"/>
        <v>0</v>
      </c>
      <c r="S100" s="9">
        <f t="shared" si="18"/>
        <v>0</v>
      </c>
      <c r="T100" s="9">
        <f t="shared" si="19"/>
        <v>0</v>
      </c>
      <c r="U100" s="9">
        <f t="shared" si="20"/>
        <v>0</v>
      </c>
      <c r="V100" s="9">
        <f t="shared" si="21"/>
        <v>0</v>
      </c>
      <c r="W100" s="9">
        <f t="shared" si="22"/>
        <v>0</v>
      </c>
      <c r="X100" s="9">
        <f t="shared" si="23"/>
        <v>0</v>
      </c>
      <c r="AJ100" s="9"/>
    </row>
    <row r="101" spans="1:41" ht="30.75" thickBot="1">
      <c r="A101" s="13">
        <v>97</v>
      </c>
      <c r="B101" s="69" t="s">
        <v>54</v>
      </c>
      <c r="C101" s="23" t="s">
        <v>120</v>
      </c>
      <c r="D101" s="27">
        <v>63</v>
      </c>
      <c r="E101" s="40">
        <v>0</v>
      </c>
      <c r="F101" s="25">
        <v>54</v>
      </c>
      <c r="G101" s="26">
        <v>0</v>
      </c>
      <c r="H101" s="24"/>
      <c r="I101" s="36"/>
      <c r="J101" s="25"/>
      <c r="K101" s="37"/>
      <c r="L101" s="24"/>
      <c r="M101" s="35"/>
      <c r="N101" s="25"/>
      <c r="O101" s="26"/>
      <c r="P101" s="103">
        <f>E101+G101+I101+K101+M101+O101</f>
        <v>0</v>
      </c>
      <c r="Q101" s="46">
        <f>P101-SMALL(S101:Y101,1)</f>
        <v>0</v>
      </c>
      <c r="R101" s="9"/>
      <c r="S101" s="9">
        <f aca="true" t="shared" si="24" ref="S101:S107">E101</f>
        <v>0</v>
      </c>
      <c r="T101" s="9">
        <f aca="true" t="shared" si="25" ref="T101:T107">G101</f>
        <v>0</v>
      </c>
      <c r="U101" s="9">
        <f aca="true" t="shared" si="26" ref="U101:U107">I101</f>
        <v>0</v>
      </c>
      <c r="V101" s="9">
        <f aca="true" t="shared" si="27" ref="V101:V107">K101</f>
        <v>0</v>
      </c>
      <c r="W101" s="9">
        <f aca="true" t="shared" si="28" ref="W101:W107">M101</f>
        <v>0</v>
      </c>
      <c r="X101" s="9">
        <f aca="true" t="shared" si="29" ref="X101:X107">O101</f>
        <v>0</v>
      </c>
      <c r="Y101" s="9"/>
      <c r="Z101" s="9"/>
      <c r="AC101" s="9"/>
      <c r="AD101" s="9"/>
      <c r="AE101" s="9"/>
      <c r="AF101" s="9"/>
      <c r="AG101" s="9"/>
      <c r="AH101" s="9"/>
      <c r="AI101" s="9"/>
      <c r="AJ101" s="9"/>
      <c r="AK101" s="9"/>
      <c r="AO101" s="9"/>
    </row>
    <row r="102" spans="1:41" ht="30.75" thickBot="1">
      <c r="A102" s="14">
        <v>98</v>
      </c>
      <c r="B102" s="16" t="s">
        <v>131</v>
      </c>
      <c r="C102" s="21" t="s">
        <v>120</v>
      </c>
      <c r="D102" s="24">
        <v>0</v>
      </c>
      <c r="E102" s="36">
        <v>0</v>
      </c>
      <c r="F102" s="25">
        <v>55</v>
      </c>
      <c r="G102" s="26">
        <v>0</v>
      </c>
      <c r="H102" s="24"/>
      <c r="I102" s="33"/>
      <c r="J102" s="25"/>
      <c r="K102" s="37"/>
      <c r="L102" s="24"/>
      <c r="M102" s="38"/>
      <c r="N102" s="25"/>
      <c r="O102" s="39"/>
      <c r="P102" s="103">
        <f>E102+G102+I102+K102+M102+O102</f>
        <v>0</v>
      </c>
      <c r="Q102" s="46">
        <f>P102-SMALL(S102:Y102,1)</f>
        <v>0</v>
      </c>
      <c r="S102" s="9">
        <f t="shared" si="24"/>
        <v>0</v>
      </c>
      <c r="T102" s="9">
        <f t="shared" si="25"/>
        <v>0</v>
      </c>
      <c r="U102" s="9">
        <f t="shared" si="26"/>
        <v>0</v>
      </c>
      <c r="V102" s="9">
        <f t="shared" si="27"/>
        <v>0</v>
      </c>
      <c r="W102" s="9">
        <f t="shared" si="28"/>
        <v>0</v>
      </c>
      <c r="X102" s="9">
        <f t="shared" si="29"/>
        <v>0</v>
      </c>
      <c r="AO102" s="9"/>
    </row>
    <row r="103" spans="1:40" ht="30.75" thickBot="1">
      <c r="A103" s="13">
        <v>99</v>
      </c>
      <c r="B103" s="17" t="s">
        <v>130</v>
      </c>
      <c r="C103" s="23" t="s">
        <v>120</v>
      </c>
      <c r="D103" s="27">
        <v>0</v>
      </c>
      <c r="E103" s="40">
        <v>0</v>
      </c>
      <c r="F103" s="25">
        <v>56</v>
      </c>
      <c r="G103" s="26">
        <v>0</v>
      </c>
      <c r="H103" s="27"/>
      <c r="I103" s="40"/>
      <c r="J103" s="28"/>
      <c r="K103" s="41"/>
      <c r="L103" s="27"/>
      <c r="M103" s="43"/>
      <c r="N103" s="28"/>
      <c r="O103" s="44"/>
      <c r="P103" s="103">
        <f>E103+G103+I103+K103+M103+O103</f>
        <v>0</v>
      </c>
      <c r="Q103" s="46">
        <f>P103-SMALL(S103:Y103,1)</f>
        <v>0</v>
      </c>
      <c r="S103" s="9">
        <f t="shared" si="24"/>
        <v>0</v>
      </c>
      <c r="T103" s="9">
        <f t="shared" si="25"/>
        <v>0</v>
      </c>
      <c r="U103" s="9">
        <f t="shared" si="26"/>
        <v>0</v>
      </c>
      <c r="V103" s="9">
        <f t="shared" si="27"/>
        <v>0</v>
      </c>
      <c r="W103" s="9">
        <f t="shared" si="28"/>
        <v>0</v>
      </c>
      <c r="X103" s="9">
        <f t="shared" si="29"/>
        <v>0</v>
      </c>
      <c r="AN103" s="9"/>
    </row>
    <row r="104" spans="1:37" ht="30.75" thickBot="1">
      <c r="A104" s="13">
        <v>100</v>
      </c>
      <c r="B104" s="16" t="s">
        <v>129</v>
      </c>
      <c r="C104" s="21" t="s">
        <v>173</v>
      </c>
      <c r="D104" s="24">
        <v>0</v>
      </c>
      <c r="E104" s="36">
        <v>0</v>
      </c>
      <c r="F104" s="25">
        <v>57</v>
      </c>
      <c r="G104" s="26">
        <v>0</v>
      </c>
      <c r="H104" s="24"/>
      <c r="I104" s="36"/>
      <c r="J104" s="25"/>
      <c r="K104" s="37"/>
      <c r="L104" s="24"/>
      <c r="M104" s="38"/>
      <c r="N104" s="25"/>
      <c r="O104" s="39"/>
      <c r="P104" s="103">
        <f>E104+G104+I104+K104+M104+O104</f>
        <v>0</v>
      </c>
      <c r="Q104" s="46">
        <f>P104-SMALL(S104:Y104,1)</f>
        <v>0</v>
      </c>
      <c r="S104" s="9">
        <f t="shared" si="24"/>
        <v>0</v>
      </c>
      <c r="T104" s="9">
        <f t="shared" si="25"/>
        <v>0</v>
      </c>
      <c r="U104" s="9">
        <f t="shared" si="26"/>
        <v>0</v>
      </c>
      <c r="V104" s="9">
        <f t="shared" si="27"/>
        <v>0</v>
      </c>
      <c r="W104" s="9">
        <f t="shared" si="28"/>
        <v>0</v>
      </c>
      <c r="X104" s="9">
        <f t="shared" si="29"/>
        <v>0</v>
      </c>
      <c r="AK104" s="9"/>
    </row>
    <row r="105" spans="1:41" ht="30.75" thickBot="1">
      <c r="A105" s="14">
        <v>101</v>
      </c>
      <c r="B105" s="18" t="s">
        <v>128</v>
      </c>
      <c r="C105" s="23" t="s">
        <v>126</v>
      </c>
      <c r="D105" s="24">
        <v>0</v>
      </c>
      <c r="E105" s="36">
        <v>0</v>
      </c>
      <c r="F105" s="25">
        <v>58</v>
      </c>
      <c r="G105" s="26">
        <v>0</v>
      </c>
      <c r="H105" s="24"/>
      <c r="I105" s="36"/>
      <c r="J105" s="25"/>
      <c r="K105" s="37"/>
      <c r="L105" s="24"/>
      <c r="M105" s="38"/>
      <c r="N105" s="25"/>
      <c r="O105" s="39"/>
      <c r="P105" s="103">
        <f>E105+G105+I105+K105+M105+O105</f>
        <v>0</v>
      </c>
      <c r="Q105" s="46">
        <f>P105-SMALL(S105:Y105,1)</f>
        <v>0</v>
      </c>
      <c r="S105" s="9">
        <f t="shared" si="24"/>
        <v>0</v>
      </c>
      <c r="T105" s="9">
        <f t="shared" si="25"/>
        <v>0</v>
      </c>
      <c r="U105" s="9">
        <f t="shared" si="26"/>
        <v>0</v>
      </c>
      <c r="V105" s="9">
        <f t="shared" si="27"/>
        <v>0</v>
      </c>
      <c r="W105" s="9">
        <f t="shared" si="28"/>
        <v>0</v>
      </c>
      <c r="X105" s="9">
        <f t="shared" si="29"/>
        <v>0</v>
      </c>
      <c r="AN105" s="9"/>
      <c r="AO105" s="9"/>
    </row>
    <row r="106" spans="1:24" ht="30.75" thickBot="1">
      <c r="A106" s="13">
        <v>102</v>
      </c>
      <c r="B106" s="18" t="s">
        <v>127</v>
      </c>
      <c r="C106" s="23" t="s">
        <v>126</v>
      </c>
      <c r="D106" s="27">
        <v>0</v>
      </c>
      <c r="E106" s="31">
        <v>0</v>
      </c>
      <c r="F106" s="25">
        <v>59</v>
      </c>
      <c r="G106" s="26">
        <v>0</v>
      </c>
      <c r="H106" s="24"/>
      <c r="I106" s="36"/>
      <c r="J106" s="25"/>
      <c r="K106" s="34"/>
      <c r="L106" s="24"/>
      <c r="M106" s="35"/>
      <c r="N106" s="25"/>
      <c r="O106" s="26"/>
      <c r="P106" s="103">
        <f>E106+G106+I106+K106+M106+O106</f>
        <v>0</v>
      </c>
      <c r="Q106" s="46">
        <f>P106-SMALL(S106:Y106,1)</f>
        <v>0</v>
      </c>
      <c r="S106" s="9">
        <f t="shared" si="24"/>
        <v>0</v>
      </c>
      <c r="T106" s="9">
        <f t="shared" si="25"/>
        <v>0</v>
      </c>
      <c r="U106" s="9">
        <f t="shared" si="26"/>
        <v>0</v>
      </c>
      <c r="V106" s="9">
        <f t="shared" si="27"/>
        <v>0</v>
      </c>
      <c r="W106" s="9">
        <f t="shared" si="28"/>
        <v>0</v>
      </c>
      <c r="X106" s="9">
        <f t="shared" si="29"/>
        <v>0</v>
      </c>
    </row>
    <row r="107" spans="1:41" ht="30.75" thickBot="1">
      <c r="A107" s="13">
        <v>103</v>
      </c>
      <c r="B107" s="16" t="s">
        <v>125</v>
      </c>
      <c r="C107" s="21" t="s">
        <v>126</v>
      </c>
      <c r="D107" s="24">
        <v>0</v>
      </c>
      <c r="E107" s="36">
        <v>0</v>
      </c>
      <c r="F107" s="25">
        <v>60</v>
      </c>
      <c r="G107" s="26">
        <v>0</v>
      </c>
      <c r="H107" s="24"/>
      <c r="I107" s="36"/>
      <c r="J107" s="25"/>
      <c r="K107" s="37"/>
      <c r="L107" s="24"/>
      <c r="M107" s="35"/>
      <c r="N107" s="25"/>
      <c r="O107" s="26"/>
      <c r="P107" s="103">
        <f>E107+G107+I107+K107+M107+O107</f>
        <v>0</v>
      </c>
      <c r="Q107" s="42">
        <f>P107-SMALL(S107:Y107,1)</f>
        <v>0</v>
      </c>
      <c r="S107" s="9">
        <f t="shared" si="24"/>
        <v>0</v>
      </c>
      <c r="T107" s="9">
        <f t="shared" si="25"/>
        <v>0</v>
      </c>
      <c r="U107" s="9">
        <f t="shared" si="26"/>
        <v>0</v>
      </c>
      <c r="V107" s="9">
        <f t="shared" si="27"/>
        <v>0</v>
      </c>
      <c r="W107" s="9">
        <f t="shared" si="28"/>
        <v>0</v>
      </c>
      <c r="X107" s="9">
        <f t="shared" si="29"/>
        <v>0</v>
      </c>
      <c r="AO107" s="9"/>
    </row>
  </sheetData>
  <mergeCells count="12">
    <mergeCell ref="A1:P1"/>
    <mergeCell ref="D3:E3"/>
    <mergeCell ref="F3:G3"/>
    <mergeCell ref="A3:A4"/>
    <mergeCell ref="B3:B4"/>
    <mergeCell ref="C3:C4"/>
    <mergeCell ref="J3:K3"/>
    <mergeCell ref="H3:I3"/>
    <mergeCell ref="L3:M3"/>
    <mergeCell ref="N3:O3"/>
    <mergeCell ref="Q3:Q4"/>
    <mergeCell ref="P3:P4"/>
  </mergeCells>
  <printOptions/>
  <pageMargins left="0.25" right="0.28" top="0.17" bottom="0.16" header="0.17" footer="0.15748031496062992"/>
  <pageSetup horizontalDpi="300" verticalDpi="3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9"/>
  <sheetViews>
    <sheetView zoomScale="50" zoomScaleNormal="5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C16" sqref="AC16"/>
    </sheetView>
  </sheetViews>
  <sheetFormatPr defaultColWidth="9.00390625" defaultRowHeight="12.75"/>
  <cols>
    <col min="1" max="1" width="6.75390625" style="45" customWidth="1"/>
    <col min="2" max="2" width="35.125" style="45" customWidth="1"/>
    <col min="3" max="3" width="34.375" style="45" customWidth="1"/>
    <col min="4" max="7" width="15.75390625" style="45" customWidth="1"/>
    <col min="8" max="15" width="15.75390625" style="45" hidden="1" customWidth="1"/>
    <col min="16" max="16" width="14.625" style="5" customWidth="1"/>
    <col min="17" max="17" width="14.875" style="8" customWidth="1"/>
    <col min="18" max="18" width="5.00390625" style="1" customWidth="1"/>
    <col min="19" max="19" width="3.625" style="1" hidden="1" customWidth="1"/>
    <col min="20" max="25" width="6.75390625" style="1" hidden="1" customWidth="1"/>
    <col min="26" max="16384" width="9.125" style="1" customWidth="1"/>
  </cols>
  <sheetData>
    <row r="1" spans="1:16" ht="20.25">
      <c r="A1" s="94" t="s">
        <v>92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6.5" thickBot="1">
      <c r="A2" s="2"/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</row>
    <row r="3" spans="1:17" s="45" customFormat="1" ht="57.75" customHeight="1" thickBot="1">
      <c r="A3" s="95" t="s">
        <v>0</v>
      </c>
      <c r="B3" s="97" t="s">
        <v>4</v>
      </c>
      <c r="C3" s="99" t="s">
        <v>1</v>
      </c>
      <c r="D3" s="88" t="s">
        <v>167</v>
      </c>
      <c r="E3" s="89"/>
      <c r="F3" s="90" t="s">
        <v>166</v>
      </c>
      <c r="G3" s="91"/>
      <c r="H3" s="88"/>
      <c r="I3" s="89"/>
      <c r="J3" s="90"/>
      <c r="K3" s="91"/>
      <c r="L3" s="88"/>
      <c r="M3" s="89"/>
      <c r="N3" s="90"/>
      <c r="O3" s="91"/>
      <c r="P3" s="101" t="s">
        <v>7</v>
      </c>
      <c r="Q3" s="92" t="s">
        <v>30</v>
      </c>
    </row>
    <row r="4" spans="1:17" s="45" customFormat="1" ht="38.25" customHeight="1" thickBot="1">
      <c r="A4" s="96"/>
      <c r="B4" s="98"/>
      <c r="C4" s="100"/>
      <c r="D4" s="15" t="s">
        <v>5</v>
      </c>
      <c r="E4" s="10" t="s">
        <v>6</v>
      </c>
      <c r="F4" s="11" t="s">
        <v>5</v>
      </c>
      <c r="G4" s="12" t="s">
        <v>6</v>
      </c>
      <c r="H4" s="15" t="s">
        <v>5</v>
      </c>
      <c r="I4" s="10" t="s">
        <v>6</v>
      </c>
      <c r="J4" s="11" t="s">
        <v>5</v>
      </c>
      <c r="K4" s="12" t="s">
        <v>6</v>
      </c>
      <c r="L4" s="15" t="s">
        <v>5</v>
      </c>
      <c r="M4" s="10" t="s">
        <v>6</v>
      </c>
      <c r="N4" s="11" t="s">
        <v>5</v>
      </c>
      <c r="O4" s="12" t="s">
        <v>6</v>
      </c>
      <c r="P4" s="102"/>
      <c r="Q4" s="93"/>
    </row>
    <row r="5" spans="1:30" s="9" customFormat="1" ht="30" customHeight="1" thickBot="1">
      <c r="A5" s="13">
        <v>1</v>
      </c>
      <c r="B5" s="60" t="s">
        <v>67</v>
      </c>
      <c r="C5" s="61" t="s">
        <v>173</v>
      </c>
      <c r="D5" s="24">
        <v>2</v>
      </c>
      <c r="E5" s="36">
        <v>49</v>
      </c>
      <c r="F5" s="25">
        <v>1</v>
      </c>
      <c r="G5" s="26">
        <v>50</v>
      </c>
      <c r="H5" s="24"/>
      <c r="I5" s="36"/>
      <c r="J5" s="25"/>
      <c r="K5" s="37"/>
      <c r="L5" s="24"/>
      <c r="M5" s="38"/>
      <c r="N5" s="25"/>
      <c r="O5" s="39"/>
      <c r="P5" s="103">
        <f aca="true" t="shared" si="0" ref="P5:P39">E5+G5+I5+K5+M5+O5</f>
        <v>99</v>
      </c>
      <c r="Q5" s="46">
        <f aca="true" t="shared" si="1" ref="Q5:Q39">P5-SMALL(T5:Y5,1)</f>
        <v>99</v>
      </c>
      <c r="T5" s="9">
        <f aca="true" t="shared" si="2" ref="T5:T39">E5</f>
        <v>49</v>
      </c>
      <c r="U5" s="9">
        <f aca="true" t="shared" si="3" ref="U5:U39">G5</f>
        <v>50</v>
      </c>
      <c r="V5" s="9">
        <f aca="true" t="shared" si="4" ref="V5:V39">I5</f>
        <v>0</v>
      </c>
      <c r="W5" s="9">
        <f aca="true" t="shared" si="5" ref="W5:W39">K5</f>
        <v>0</v>
      </c>
      <c r="X5" s="9">
        <f aca="true" t="shared" si="6" ref="X5:X39">M5</f>
        <v>0</v>
      </c>
      <c r="Y5" s="9">
        <f aca="true" t="shared" si="7" ref="Y5:Y39">O5</f>
        <v>0</v>
      </c>
      <c r="AD5" s="1"/>
    </row>
    <row r="6" spans="1:30" s="9" customFormat="1" ht="30" customHeight="1" thickBot="1">
      <c r="A6" s="13">
        <v>2</v>
      </c>
      <c r="B6" s="56" t="s">
        <v>66</v>
      </c>
      <c r="C6" s="87" t="s">
        <v>120</v>
      </c>
      <c r="D6" s="27">
        <v>1</v>
      </c>
      <c r="E6" s="31">
        <v>50</v>
      </c>
      <c r="F6" s="28">
        <v>3</v>
      </c>
      <c r="G6" s="29">
        <v>48</v>
      </c>
      <c r="H6" s="24"/>
      <c r="I6" s="36"/>
      <c r="J6" s="28"/>
      <c r="K6" s="32"/>
      <c r="L6" s="27"/>
      <c r="M6" s="30"/>
      <c r="N6" s="28"/>
      <c r="O6" s="29"/>
      <c r="P6" s="103">
        <f t="shared" si="0"/>
        <v>98</v>
      </c>
      <c r="Q6" s="46">
        <f t="shared" si="1"/>
        <v>98</v>
      </c>
      <c r="T6" s="54">
        <f t="shared" si="2"/>
        <v>50</v>
      </c>
      <c r="U6" s="9">
        <f t="shared" si="3"/>
        <v>48</v>
      </c>
      <c r="V6" s="9">
        <f t="shared" si="4"/>
        <v>0</v>
      </c>
      <c r="W6" s="9">
        <f t="shared" si="5"/>
        <v>0</v>
      </c>
      <c r="X6" s="9">
        <f t="shared" si="6"/>
        <v>0</v>
      </c>
      <c r="Y6" s="9">
        <f t="shared" si="7"/>
        <v>0</v>
      </c>
      <c r="AC6" s="1"/>
      <c r="AD6" s="1"/>
    </row>
    <row r="7" spans="1:30" s="9" customFormat="1" ht="30" customHeight="1" thickBot="1">
      <c r="A7" s="14">
        <v>3</v>
      </c>
      <c r="B7" s="58" t="s">
        <v>35</v>
      </c>
      <c r="C7" s="87" t="s">
        <v>120</v>
      </c>
      <c r="D7" s="24">
        <v>6</v>
      </c>
      <c r="E7" s="33">
        <v>45</v>
      </c>
      <c r="F7" s="25">
        <v>5</v>
      </c>
      <c r="G7" s="26">
        <v>46</v>
      </c>
      <c r="H7" s="24"/>
      <c r="I7" s="36"/>
      <c r="J7" s="25"/>
      <c r="K7" s="37"/>
      <c r="L7" s="24"/>
      <c r="M7" s="38"/>
      <c r="N7" s="25"/>
      <c r="O7" s="39"/>
      <c r="P7" s="103">
        <f t="shared" si="0"/>
        <v>91</v>
      </c>
      <c r="Q7" s="46">
        <f t="shared" si="1"/>
        <v>91</v>
      </c>
      <c r="T7" s="9">
        <f t="shared" si="2"/>
        <v>45</v>
      </c>
      <c r="U7" s="9">
        <f t="shared" si="3"/>
        <v>46</v>
      </c>
      <c r="V7" s="9">
        <f t="shared" si="4"/>
        <v>0</v>
      </c>
      <c r="W7" s="9">
        <f t="shared" si="5"/>
        <v>0</v>
      </c>
      <c r="X7" s="9">
        <f t="shared" si="6"/>
        <v>0</v>
      </c>
      <c r="Y7" s="9">
        <f t="shared" si="7"/>
        <v>0</v>
      </c>
      <c r="AA7" s="1"/>
      <c r="AB7" s="1"/>
      <c r="AD7" s="1"/>
    </row>
    <row r="8" spans="1:28" s="9" customFormat="1" ht="30" customHeight="1" thickBot="1">
      <c r="A8" s="13">
        <v>4</v>
      </c>
      <c r="B8" s="56" t="s">
        <v>24</v>
      </c>
      <c r="C8" s="86" t="s">
        <v>124</v>
      </c>
      <c r="D8" s="27">
        <v>11</v>
      </c>
      <c r="E8" s="33">
        <v>40</v>
      </c>
      <c r="F8" s="28">
        <v>2</v>
      </c>
      <c r="G8" s="26">
        <v>49</v>
      </c>
      <c r="H8" s="24"/>
      <c r="I8" s="33"/>
      <c r="J8" s="28"/>
      <c r="K8" s="41"/>
      <c r="L8" s="27"/>
      <c r="M8" s="43"/>
      <c r="N8" s="28"/>
      <c r="O8" s="44"/>
      <c r="P8" s="103">
        <f t="shared" si="0"/>
        <v>89</v>
      </c>
      <c r="Q8" s="46">
        <f t="shared" si="1"/>
        <v>89</v>
      </c>
      <c r="T8" s="9">
        <f t="shared" si="2"/>
        <v>40</v>
      </c>
      <c r="U8" s="9">
        <f t="shared" si="3"/>
        <v>49</v>
      </c>
      <c r="V8" s="9">
        <f t="shared" si="4"/>
        <v>0</v>
      </c>
      <c r="W8" s="9">
        <f t="shared" si="5"/>
        <v>0</v>
      </c>
      <c r="X8" s="9">
        <f t="shared" si="6"/>
        <v>0</v>
      </c>
      <c r="Y8" s="9">
        <f t="shared" si="7"/>
        <v>0</v>
      </c>
      <c r="AA8" s="1"/>
      <c r="AB8" s="1"/>
    </row>
    <row r="9" spans="1:29" s="9" customFormat="1" ht="30" customHeight="1" thickBot="1">
      <c r="A9" s="13">
        <v>5</v>
      </c>
      <c r="B9" s="58" t="s">
        <v>106</v>
      </c>
      <c r="C9" s="87" t="s">
        <v>120</v>
      </c>
      <c r="D9" s="24">
        <v>7</v>
      </c>
      <c r="E9" s="40">
        <v>44</v>
      </c>
      <c r="F9" s="25">
        <v>9</v>
      </c>
      <c r="G9" s="29">
        <v>42</v>
      </c>
      <c r="H9" s="24"/>
      <c r="I9" s="36"/>
      <c r="J9" s="25"/>
      <c r="K9" s="37"/>
      <c r="L9" s="24"/>
      <c r="M9" s="38"/>
      <c r="N9" s="25"/>
      <c r="O9" s="39"/>
      <c r="P9" s="103">
        <f t="shared" si="0"/>
        <v>86</v>
      </c>
      <c r="Q9" s="46">
        <f t="shared" si="1"/>
        <v>86</v>
      </c>
      <c r="T9" s="9">
        <f t="shared" si="2"/>
        <v>44</v>
      </c>
      <c r="U9" s="9">
        <f t="shared" si="3"/>
        <v>42</v>
      </c>
      <c r="V9" s="9">
        <f t="shared" si="4"/>
        <v>0</v>
      </c>
      <c r="W9" s="9">
        <f t="shared" si="5"/>
        <v>0</v>
      </c>
      <c r="X9" s="9">
        <f t="shared" si="6"/>
        <v>0</v>
      </c>
      <c r="Y9" s="9">
        <f t="shared" si="7"/>
        <v>0</v>
      </c>
      <c r="AC9" s="1"/>
    </row>
    <row r="10" spans="1:28" s="9" customFormat="1" ht="30" customHeight="1" thickBot="1">
      <c r="A10" s="13">
        <v>6</v>
      </c>
      <c r="B10" s="56" t="s">
        <v>17</v>
      </c>
      <c r="C10" s="56" t="s">
        <v>172</v>
      </c>
      <c r="D10" s="24">
        <v>10</v>
      </c>
      <c r="E10" s="36">
        <v>41</v>
      </c>
      <c r="F10" s="25">
        <v>8</v>
      </c>
      <c r="G10" s="26">
        <v>43</v>
      </c>
      <c r="H10" s="24"/>
      <c r="I10" s="36"/>
      <c r="J10" s="25"/>
      <c r="K10" s="37"/>
      <c r="L10" s="24"/>
      <c r="M10" s="38"/>
      <c r="N10" s="25"/>
      <c r="O10" s="39"/>
      <c r="P10" s="103">
        <f t="shared" si="0"/>
        <v>84</v>
      </c>
      <c r="Q10" s="46">
        <f t="shared" si="1"/>
        <v>84</v>
      </c>
      <c r="T10" s="9">
        <f t="shared" si="2"/>
        <v>41</v>
      </c>
      <c r="U10" s="9">
        <f t="shared" si="3"/>
        <v>43</v>
      </c>
      <c r="V10" s="9">
        <f t="shared" si="4"/>
        <v>0</v>
      </c>
      <c r="W10" s="9">
        <f t="shared" si="5"/>
        <v>0</v>
      </c>
      <c r="X10" s="9">
        <f t="shared" si="6"/>
        <v>0</v>
      </c>
      <c r="Y10" s="9">
        <f t="shared" si="7"/>
        <v>0</v>
      </c>
      <c r="AA10" s="1"/>
      <c r="AB10" s="1"/>
    </row>
    <row r="11" spans="1:30" s="9" customFormat="1" ht="30" customHeight="1" thickBot="1">
      <c r="A11" s="14">
        <v>6</v>
      </c>
      <c r="B11" s="58" t="s">
        <v>10</v>
      </c>
      <c r="C11" s="56" t="s">
        <v>172</v>
      </c>
      <c r="D11" s="24">
        <v>12</v>
      </c>
      <c r="E11" s="33">
        <v>39</v>
      </c>
      <c r="F11" s="25">
        <v>6</v>
      </c>
      <c r="G11" s="26">
        <v>45</v>
      </c>
      <c r="H11" s="24"/>
      <c r="I11" s="33"/>
      <c r="J11" s="25"/>
      <c r="K11" s="37"/>
      <c r="L11" s="24"/>
      <c r="M11" s="38"/>
      <c r="N11" s="25"/>
      <c r="O11" s="39"/>
      <c r="P11" s="103">
        <f t="shared" si="0"/>
        <v>84</v>
      </c>
      <c r="Q11" s="46">
        <f t="shared" si="1"/>
        <v>84</v>
      </c>
      <c r="T11" s="9">
        <f t="shared" si="2"/>
        <v>39</v>
      </c>
      <c r="U11" s="9">
        <f t="shared" si="3"/>
        <v>45</v>
      </c>
      <c r="V11" s="9">
        <f t="shared" si="4"/>
        <v>0</v>
      </c>
      <c r="W11" s="9">
        <f t="shared" si="5"/>
        <v>0</v>
      </c>
      <c r="X11" s="9">
        <f t="shared" si="6"/>
        <v>0</v>
      </c>
      <c r="Y11" s="9">
        <f t="shared" si="7"/>
        <v>0</v>
      </c>
      <c r="AA11" s="1"/>
      <c r="AB11" s="1"/>
      <c r="AD11" s="1"/>
    </row>
    <row r="12" spans="1:29" s="9" customFormat="1" ht="30" customHeight="1" thickBot="1">
      <c r="A12" s="13">
        <v>8</v>
      </c>
      <c r="B12" s="56" t="s">
        <v>68</v>
      </c>
      <c r="C12" s="57" t="s">
        <v>3</v>
      </c>
      <c r="D12" s="27">
        <v>5</v>
      </c>
      <c r="E12" s="40">
        <v>46</v>
      </c>
      <c r="F12" s="28">
        <v>14</v>
      </c>
      <c r="G12" s="29">
        <v>37</v>
      </c>
      <c r="H12" s="24"/>
      <c r="I12" s="36"/>
      <c r="J12" s="28"/>
      <c r="K12" s="41"/>
      <c r="L12" s="27"/>
      <c r="M12" s="43"/>
      <c r="N12" s="28"/>
      <c r="O12" s="44"/>
      <c r="P12" s="103">
        <f t="shared" si="0"/>
        <v>83</v>
      </c>
      <c r="Q12" s="46">
        <f t="shared" si="1"/>
        <v>83</v>
      </c>
      <c r="T12" s="9">
        <f t="shared" si="2"/>
        <v>46</v>
      </c>
      <c r="U12" s="9">
        <f t="shared" si="3"/>
        <v>37</v>
      </c>
      <c r="V12" s="9">
        <f t="shared" si="4"/>
        <v>0</v>
      </c>
      <c r="W12" s="9">
        <f t="shared" si="5"/>
        <v>0</v>
      </c>
      <c r="X12" s="9">
        <f t="shared" si="6"/>
        <v>0</v>
      </c>
      <c r="Y12" s="9">
        <f t="shared" si="7"/>
        <v>0</v>
      </c>
      <c r="AC12" s="1"/>
    </row>
    <row r="13" spans="1:30" s="9" customFormat="1" ht="30" customHeight="1" thickBot="1">
      <c r="A13" s="13">
        <v>8</v>
      </c>
      <c r="B13" s="58" t="s">
        <v>64</v>
      </c>
      <c r="C13" s="87" t="s">
        <v>120</v>
      </c>
      <c r="D13" s="24">
        <v>9</v>
      </c>
      <c r="E13" s="33">
        <v>42</v>
      </c>
      <c r="F13" s="25">
        <v>10</v>
      </c>
      <c r="G13" s="26">
        <v>41</v>
      </c>
      <c r="H13" s="24"/>
      <c r="I13" s="36"/>
      <c r="J13" s="25"/>
      <c r="K13" s="37"/>
      <c r="L13" s="24"/>
      <c r="M13" s="38"/>
      <c r="N13" s="25"/>
      <c r="O13" s="39"/>
      <c r="P13" s="103">
        <f t="shared" si="0"/>
        <v>83</v>
      </c>
      <c r="Q13" s="46">
        <f t="shared" si="1"/>
        <v>83</v>
      </c>
      <c r="T13" s="9">
        <f t="shared" si="2"/>
        <v>42</v>
      </c>
      <c r="U13" s="9">
        <f t="shared" si="3"/>
        <v>41</v>
      </c>
      <c r="V13" s="9">
        <f t="shared" si="4"/>
        <v>0</v>
      </c>
      <c r="W13" s="9">
        <f t="shared" si="5"/>
        <v>0</v>
      </c>
      <c r="X13" s="9">
        <f t="shared" si="6"/>
        <v>0</v>
      </c>
      <c r="Y13" s="9">
        <f t="shared" si="7"/>
        <v>0</v>
      </c>
      <c r="AC13" s="1"/>
      <c r="AD13" s="1"/>
    </row>
    <row r="14" spans="1:28" ht="30.75" thickBot="1">
      <c r="A14" s="13">
        <v>10</v>
      </c>
      <c r="B14" s="56" t="s">
        <v>51</v>
      </c>
      <c r="C14" s="86" t="s">
        <v>124</v>
      </c>
      <c r="D14" s="24">
        <v>8</v>
      </c>
      <c r="E14" s="33">
        <v>43</v>
      </c>
      <c r="F14" s="28">
        <v>13</v>
      </c>
      <c r="G14" s="26">
        <v>38</v>
      </c>
      <c r="H14" s="24"/>
      <c r="I14" s="36"/>
      <c r="J14" s="28"/>
      <c r="K14" s="41"/>
      <c r="L14" s="27"/>
      <c r="M14" s="43"/>
      <c r="N14" s="28"/>
      <c r="O14" s="44"/>
      <c r="P14" s="103">
        <f t="shared" si="0"/>
        <v>81</v>
      </c>
      <c r="Q14" s="46">
        <f t="shared" si="1"/>
        <v>81</v>
      </c>
      <c r="R14" s="9"/>
      <c r="S14" s="9"/>
      <c r="T14" s="9">
        <f t="shared" si="2"/>
        <v>43</v>
      </c>
      <c r="U14" s="9">
        <f t="shared" si="3"/>
        <v>38</v>
      </c>
      <c r="V14" s="9">
        <f t="shared" si="4"/>
        <v>0</v>
      </c>
      <c r="W14" s="9">
        <f t="shared" si="5"/>
        <v>0</v>
      </c>
      <c r="X14" s="9">
        <f t="shared" si="6"/>
        <v>0</v>
      </c>
      <c r="Y14" s="9">
        <f t="shared" si="7"/>
        <v>0</v>
      </c>
      <c r="Z14" s="9"/>
      <c r="AA14" s="9"/>
      <c r="AB14" s="9"/>
    </row>
    <row r="15" spans="1:28" ht="30.75" thickBot="1">
      <c r="A15" s="14">
        <v>11</v>
      </c>
      <c r="B15" s="58" t="s">
        <v>42</v>
      </c>
      <c r="C15" s="56" t="s">
        <v>172</v>
      </c>
      <c r="D15" s="24">
        <v>21</v>
      </c>
      <c r="E15" s="31">
        <v>30</v>
      </c>
      <c r="F15" s="25">
        <v>3</v>
      </c>
      <c r="G15" s="29">
        <v>48</v>
      </c>
      <c r="H15" s="27"/>
      <c r="I15" s="40"/>
      <c r="J15" s="25"/>
      <c r="K15" s="37"/>
      <c r="L15" s="24"/>
      <c r="M15" s="35"/>
      <c r="N15" s="25"/>
      <c r="O15" s="26"/>
      <c r="P15" s="103">
        <f t="shared" si="0"/>
        <v>78</v>
      </c>
      <c r="Q15" s="46">
        <f t="shared" si="1"/>
        <v>78</v>
      </c>
      <c r="R15" s="9"/>
      <c r="S15" s="9"/>
      <c r="T15" s="9">
        <f t="shared" si="2"/>
        <v>30</v>
      </c>
      <c r="U15" s="9">
        <f t="shared" si="3"/>
        <v>48</v>
      </c>
      <c r="V15" s="9">
        <f t="shared" si="4"/>
        <v>0</v>
      </c>
      <c r="W15" s="9">
        <f t="shared" si="5"/>
        <v>0</v>
      </c>
      <c r="X15" s="9">
        <f t="shared" si="6"/>
        <v>0</v>
      </c>
      <c r="Y15" s="9">
        <f t="shared" si="7"/>
        <v>0</v>
      </c>
      <c r="Z15" s="9"/>
      <c r="AA15" s="9"/>
      <c r="AB15" s="9"/>
    </row>
    <row r="16" spans="1:30" ht="30.75" thickBot="1">
      <c r="A16" s="13">
        <v>12</v>
      </c>
      <c r="B16" s="56" t="s">
        <v>44</v>
      </c>
      <c r="C16" s="56" t="s">
        <v>172</v>
      </c>
      <c r="D16" s="27">
        <v>19</v>
      </c>
      <c r="E16" s="36">
        <v>32</v>
      </c>
      <c r="F16" s="25">
        <v>7</v>
      </c>
      <c r="G16" s="26">
        <v>44</v>
      </c>
      <c r="H16" s="24"/>
      <c r="I16" s="36"/>
      <c r="J16" s="25"/>
      <c r="K16" s="37"/>
      <c r="L16" s="24"/>
      <c r="M16" s="35"/>
      <c r="N16" s="25"/>
      <c r="O16" s="26"/>
      <c r="P16" s="103">
        <f t="shared" si="0"/>
        <v>76</v>
      </c>
      <c r="Q16" s="46">
        <f t="shared" si="1"/>
        <v>76</v>
      </c>
      <c r="R16" s="9"/>
      <c r="S16" s="9"/>
      <c r="T16" s="9">
        <f t="shared" si="2"/>
        <v>32</v>
      </c>
      <c r="U16" s="9">
        <f t="shared" si="3"/>
        <v>44</v>
      </c>
      <c r="V16" s="9">
        <f t="shared" si="4"/>
        <v>0</v>
      </c>
      <c r="W16" s="9">
        <f t="shared" si="5"/>
        <v>0</v>
      </c>
      <c r="X16" s="9">
        <f t="shared" si="6"/>
        <v>0</v>
      </c>
      <c r="Y16" s="9">
        <f t="shared" si="7"/>
        <v>0</v>
      </c>
      <c r="Z16" s="9"/>
      <c r="AA16" s="9"/>
      <c r="AB16" s="9"/>
      <c r="AD16" s="9"/>
    </row>
    <row r="17" spans="1:29" ht="30.75" thickBot="1">
      <c r="A17" s="13">
        <v>13</v>
      </c>
      <c r="B17" s="58" t="s">
        <v>63</v>
      </c>
      <c r="C17" s="87" t="s">
        <v>120</v>
      </c>
      <c r="D17" s="24">
        <v>16</v>
      </c>
      <c r="E17" s="36">
        <v>35</v>
      </c>
      <c r="F17" s="25">
        <v>15</v>
      </c>
      <c r="G17" s="29">
        <v>36</v>
      </c>
      <c r="H17" s="24"/>
      <c r="I17" s="36"/>
      <c r="J17" s="25"/>
      <c r="K17" s="37"/>
      <c r="L17" s="24"/>
      <c r="M17" s="38"/>
      <c r="N17" s="25"/>
      <c r="O17" s="39"/>
      <c r="P17" s="103">
        <f t="shared" si="0"/>
        <v>71</v>
      </c>
      <c r="Q17" s="46">
        <f t="shared" si="1"/>
        <v>71</v>
      </c>
      <c r="R17" s="9"/>
      <c r="S17" s="9"/>
      <c r="T17" s="9">
        <f t="shared" si="2"/>
        <v>35</v>
      </c>
      <c r="U17" s="9">
        <f t="shared" si="3"/>
        <v>36</v>
      </c>
      <c r="V17" s="9">
        <f t="shared" si="4"/>
        <v>0</v>
      </c>
      <c r="W17" s="9">
        <f t="shared" si="5"/>
        <v>0</v>
      </c>
      <c r="X17" s="9">
        <f t="shared" si="6"/>
        <v>0</v>
      </c>
      <c r="Y17" s="9">
        <f t="shared" si="7"/>
        <v>0</v>
      </c>
      <c r="Z17" s="9"/>
      <c r="AC17" s="9"/>
    </row>
    <row r="18" spans="1:30" ht="30.75" thickBot="1">
      <c r="A18" s="13">
        <v>14</v>
      </c>
      <c r="B18" s="56" t="s">
        <v>41</v>
      </c>
      <c r="C18" s="57" t="s">
        <v>2</v>
      </c>
      <c r="D18" s="24">
        <v>15</v>
      </c>
      <c r="E18" s="31">
        <v>36</v>
      </c>
      <c r="F18" s="25">
        <v>20</v>
      </c>
      <c r="G18" s="26">
        <v>31</v>
      </c>
      <c r="H18" s="24"/>
      <c r="I18" s="36"/>
      <c r="J18" s="25"/>
      <c r="K18" s="37"/>
      <c r="L18" s="24"/>
      <c r="M18" s="35"/>
      <c r="N18" s="25"/>
      <c r="O18" s="26"/>
      <c r="P18" s="103">
        <f t="shared" si="0"/>
        <v>67</v>
      </c>
      <c r="Q18" s="46">
        <f t="shared" si="1"/>
        <v>67</v>
      </c>
      <c r="R18" s="9"/>
      <c r="S18" s="9"/>
      <c r="T18" s="9">
        <f t="shared" si="2"/>
        <v>36</v>
      </c>
      <c r="U18" s="9">
        <f t="shared" si="3"/>
        <v>31</v>
      </c>
      <c r="V18" s="9">
        <f t="shared" si="4"/>
        <v>0</v>
      </c>
      <c r="W18" s="9">
        <f t="shared" si="5"/>
        <v>0</v>
      </c>
      <c r="X18" s="9">
        <f t="shared" si="6"/>
        <v>0</v>
      </c>
      <c r="Y18" s="9">
        <f t="shared" si="7"/>
        <v>0</v>
      </c>
      <c r="Z18" s="9"/>
      <c r="AA18" s="9"/>
      <c r="AB18" s="9"/>
      <c r="AC18" s="9"/>
      <c r="AD18" s="9"/>
    </row>
    <row r="19" spans="1:25" ht="30.75" thickBot="1">
      <c r="A19" s="14">
        <v>15</v>
      </c>
      <c r="B19" s="58" t="s">
        <v>80</v>
      </c>
      <c r="C19" s="87" t="s">
        <v>120</v>
      </c>
      <c r="D19" s="24">
        <v>22</v>
      </c>
      <c r="E19" s="36">
        <v>29</v>
      </c>
      <c r="F19" s="25">
        <v>16</v>
      </c>
      <c r="G19" s="26">
        <v>35</v>
      </c>
      <c r="H19" s="24"/>
      <c r="I19" s="36"/>
      <c r="J19" s="25"/>
      <c r="K19" s="37"/>
      <c r="L19" s="24"/>
      <c r="M19" s="38"/>
      <c r="N19" s="25"/>
      <c r="O19" s="39"/>
      <c r="P19" s="103">
        <f t="shared" si="0"/>
        <v>64</v>
      </c>
      <c r="Q19" s="46">
        <f t="shared" si="1"/>
        <v>64</v>
      </c>
      <c r="T19" s="9">
        <f t="shared" si="2"/>
        <v>29</v>
      </c>
      <c r="U19" s="9">
        <f t="shared" si="3"/>
        <v>35</v>
      </c>
      <c r="V19" s="9">
        <f t="shared" si="4"/>
        <v>0</v>
      </c>
      <c r="W19" s="9">
        <f t="shared" si="5"/>
        <v>0</v>
      </c>
      <c r="X19" s="9">
        <f t="shared" si="6"/>
        <v>0</v>
      </c>
      <c r="Y19" s="9">
        <f t="shared" si="7"/>
        <v>0</v>
      </c>
    </row>
    <row r="20" spans="1:28" ht="30.75" thickBot="1">
      <c r="A20" s="13">
        <v>16</v>
      </c>
      <c r="B20" s="56" t="s">
        <v>62</v>
      </c>
      <c r="C20" s="57" t="s">
        <v>37</v>
      </c>
      <c r="D20" s="27">
        <v>23</v>
      </c>
      <c r="E20" s="33">
        <v>28</v>
      </c>
      <c r="F20" s="28">
        <v>21</v>
      </c>
      <c r="G20" s="29">
        <v>30</v>
      </c>
      <c r="H20" s="24"/>
      <c r="I20" s="36"/>
      <c r="J20" s="28"/>
      <c r="K20" s="41"/>
      <c r="L20" s="27"/>
      <c r="M20" s="43"/>
      <c r="N20" s="28"/>
      <c r="O20" s="44"/>
      <c r="P20" s="103">
        <f t="shared" si="0"/>
        <v>58</v>
      </c>
      <c r="Q20" s="46">
        <f t="shared" si="1"/>
        <v>58</v>
      </c>
      <c r="R20" s="9"/>
      <c r="S20" s="9"/>
      <c r="T20" s="9">
        <f t="shared" si="2"/>
        <v>28</v>
      </c>
      <c r="U20" s="9">
        <f t="shared" si="3"/>
        <v>30</v>
      </c>
      <c r="V20" s="9">
        <f t="shared" si="4"/>
        <v>0</v>
      </c>
      <c r="W20" s="9">
        <f t="shared" si="5"/>
        <v>0</v>
      </c>
      <c r="X20" s="9">
        <f t="shared" si="6"/>
        <v>0</v>
      </c>
      <c r="Y20" s="9">
        <f t="shared" si="7"/>
        <v>0</v>
      </c>
      <c r="Z20" s="9"/>
      <c r="AA20" s="9"/>
      <c r="AB20" s="9"/>
    </row>
    <row r="21" spans="1:30" ht="30.75" thickBot="1">
      <c r="A21" s="13">
        <v>17</v>
      </c>
      <c r="B21" s="58" t="s">
        <v>105</v>
      </c>
      <c r="C21" s="56" t="s">
        <v>172</v>
      </c>
      <c r="D21" s="24">
        <v>3</v>
      </c>
      <c r="E21" s="40">
        <v>48</v>
      </c>
      <c r="F21" s="25">
        <v>0</v>
      </c>
      <c r="G21" s="26">
        <v>0</v>
      </c>
      <c r="H21" s="24"/>
      <c r="I21" s="36"/>
      <c r="J21" s="25"/>
      <c r="K21" s="37"/>
      <c r="L21" s="24"/>
      <c r="M21" s="38"/>
      <c r="N21" s="25"/>
      <c r="O21" s="39"/>
      <c r="P21" s="103">
        <f t="shared" si="0"/>
        <v>48</v>
      </c>
      <c r="Q21" s="46">
        <f t="shared" si="1"/>
        <v>48</v>
      </c>
      <c r="R21" s="9"/>
      <c r="S21" s="9"/>
      <c r="T21" s="9">
        <f t="shared" si="2"/>
        <v>48</v>
      </c>
      <c r="U21" s="9">
        <f t="shared" si="3"/>
        <v>0</v>
      </c>
      <c r="V21" s="9">
        <f t="shared" si="4"/>
        <v>0</v>
      </c>
      <c r="W21" s="9">
        <f t="shared" si="5"/>
        <v>0</v>
      </c>
      <c r="X21" s="9">
        <f t="shared" si="6"/>
        <v>0</v>
      </c>
      <c r="Y21" s="9">
        <f t="shared" si="7"/>
        <v>0</v>
      </c>
      <c r="Z21" s="9"/>
      <c r="AD21" s="9"/>
    </row>
    <row r="22" spans="1:26" ht="30.75" thickBot="1">
      <c r="A22" s="13">
        <v>17</v>
      </c>
      <c r="B22" s="56" t="s">
        <v>65</v>
      </c>
      <c r="C22" s="57" t="s">
        <v>173</v>
      </c>
      <c r="D22" s="24">
        <v>3</v>
      </c>
      <c r="E22" s="36">
        <v>48</v>
      </c>
      <c r="F22" s="28">
        <v>0</v>
      </c>
      <c r="G22" s="26">
        <v>0</v>
      </c>
      <c r="H22" s="24"/>
      <c r="I22" s="36"/>
      <c r="J22" s="28"/>
      <c r="K22" s="41"/>
      <c r="L22" s="27"/>
      <c r="M22" s="43"/>
      <c r="N22" s="28"/>
      <c r="O22" s="44"/>
      <c r="P22" s="103">
        <f t="shared" si="0"/>
        <v>48</v>
      </c>
      <c r="Q22" s="46">
        <f t="shared" si="1"/>
        <v>48</v>
      </c>
      <c r="R22" s="9"/>
      <c r="S22" s="9"/>
      <c r="T22" s="9">
        <f t="shared" si="2"/>
        <v>48</v>
      </c>
      <c r="U22" s="9">
        <f t="shared" si="3"/>
        <v>0</v>
      </c>
      <c r="V22" s="9">
        <f t="shared" si="4"/>
        <v>0</v>
      </c>
      <c r="W22" s="9">
        <f t="shared" si="5"/>
        <v>0</v>
      </c>
      <c r="X22" s="9">
        <f t="shared" si="6"/>
        <v>0</v>
      </c>
      <c r="Y22" s="9">
        <f t="shared" si="7"/>
        <v>0</v>
      </c>
      <c r="Z22" s="9"/>
    </row>
    <row r="23" spans="1:30" ht="30.75" thickBot="1">
      <c r="A23" s="14">
        <v>19</v>
      </c>
      <c r="B23" s="79" t="s">
        <v>123</v>
      </c>
      <c r="C23" s="86" t="s">
        <v>124</v>
      </c>
      <c r="D23" s="24">
        <v>0</v>
      </c>
      <c r="E23" s="33">
        <v>0</v>
      </c>
      <c r="F23" s="25">
        <v>11</v>
      </c>
      <c r="G23" s="26">
        <v>40</v>
      </c>
      <c r="H23" s="24"/>
      <c r="I23" s="36"/>
      <c r="J23" s="25"/>
      <c r="K23" s="37"/>
      <c r="L23" s="24"/>
      <c r="M23" s="38"/>
      <c r="N23" s="25"/>
      <c r="O23" s="39"/>
      <c r="P23" s="103">
        <f t="shared" si="0"/>
        <v>40</v>
      </c>
      <c r="Q23" s="46">
        <f t="shared" si="1"/>
        <v>40</v>
      </c>
      <c r="R23" s="9"/>
      <c r="S23" s="9"/>
      <c r="T23" s="9">
        <f t="shared" si="2"/>
        <v>0</v>
      </c>
      <c r="U23" s="9">
        <f t="shared" si="3"/>
        <v>40</v>
      </c>
      <c r="V23" s="9">
        <f t="shared" si="4"/>
        <v>0</v>
      </c>
      <c r="W23" s="9">
        <f t="shared" si="5"/>
        <v>0</v>
      </c>
      <c r="X23" s="9">
        <f t="shared" si="6"/>
        <v>0</v>
      </c>
      <c r="Y23" s="9">
        <f t="shared" si="7"/>
        <v>0</v>
      </c>
      <c r="Z23" s="9"/>
      <c r="AA23" s="9"/>
      <c r="AB23" s="9"/>
      <c r="AC23" s="9"/>
      <c r="AD23" s="9"/>
    </row>
    <row r="24" spans="1:29" ht="30.75" thickBot="1">
      <c r="A24" s="13">
        <v>20</v>
      </c>
      <c r="B24" s="82" t="s">
        <v>122</v>
      </c>
      <c r="C24" s="87" t="s">
        <v>120</v>
      </c>
      <c r="D24" s="27">
        <v>0</v>
      </c>
      <c r="E24" s="31">
        <v>0</v>
      </c>
      <c r="F24" s="25">
        <v>12</v>
      </c>
      <c r="G24" s="26">
        <v>39</v>
      </c>
      <c r="H24" s="24"/>
      <c r="I24" s="36"/>
      <c r="J24" s="25"/>
      <c r="K24" s="37"/>
      <c r="L24" s="24"/>
      <c r="M24" s="38"/>
      <c r="N24" s="25"/>
      <c r="O24" s="39"/>
      <c r="P24" s="103">
        <f t="shared" si="0"/>
        <v>39</v>
      </c>
      <c r="Q24" s="46">
        <f t="shared" si="1"/>
        <v>39</v>
      </c>
      <c r="R24" s="9"/>
      <c r="S24" s="9"/>
      <c r="T24" s="9">
        <f t="shared" si="2"/>
        <v>0</v>
      </c>
      <c r="U24" s="9">
        <f t="shared" si="3"/>
        <v>39</v>
      </c>
      <c r="V24" s="9">
        <f t="shared" si="4"/>
        <v>0</v>
      </c>
      <c r="W24" s="9">
        <f t="shared" si="5"/>
        <v>0</v>
      </c>
      <c r="X24" s="9">
        <f t="shared" si="6"/>
        <v>0</v>
      </c>
      <c r="Y24" s="9">
        <f t="shared" si="7"/>
        <v>0</v>
      </c>
      <c r="Z24" s="9"/>
      <c r="AC24" s="9"/>
    </row>
    <row r="25" spans="1:29" ht="30.75" thickBot="1">
      <c r="A25" s="13">
        <v>21</v>
      </c>
      <c r="B25" s="58" t="s">
        <v>69</v>
      </c>
      <c r="C25" s="56" t="s">
        <v>172</v>
      </c>
      <c r="D25" s="24">
        <v>13</v>
      </c>
      <c r="E25" s="36">
        <v>38</v>
      </c>
      <c r="F25" s="25">
        <v>0</v>
      </c>
      <c r="G25" s="26">
        <v>0</v>
      </c>
      <c r="H25" s="24"/>
      <c r="I25" s="36"/>
      <c r="J25" s="25"/>
      <c r="K25" s="37"/>
      <c r="L25" s="24"/>
      <c r="M25" s="38"/>
      <c r="N25" s="25"/>
      <c r="O25" s="39"/>
      <c r="P25" s="103">
        <f t="shared" si="0"/>
        <v>38</v>
      </c>
      <c r="Q25" s="46">
        <f t="shared" si="1"/>
        <v>38</v>
      </c>
      <c r="R25" s="9"/>
      <c r="S25" s="9"/>
      <c r="T25" s="9">
        <f t="shared" si="2"/>
        <v>38</v>
      </c>
      <c r="U25" s="9">
        <f t="shared" si="3"/>
        <v>0</v>
      </c>
      <c r="V25" s="9">
        <f t="shared" si="4"/>
        <v>0</v>
      </c>
      <c r="W25" s="9">
        <f t="shared" si="5"/>
        <v>0</v>
      </c>
      <c r="X25" s="9">
        <f t="shared" si="6"/>
        <v>0</v>
      </c>
      <c r="Y25" s="9">
        <f t="shared" si="7"/>
        <v>0</v>
      </c>
      <c r="Z25" s="9"/>
      <c r="AC25" s="9"/>
    </row>
    <row r="26" spans="1:29" ht="30.75" thickBot="1">
      <c r="A26" s="13">
        <v>22</v>
      </c>
      <c r="B26" s="56" t="s">
        <v>107</v>
      </c>
      <c r="C26" s="59" t="s">
        <v>172</v>
      </c>
      <c r="D26" s="24">
        <v>14</v>
      </c>
      <c r="E26" s="33">
        <v>37</v>
      </c>
      <c r="F26" s="28">
        <v>0</v>
      </c>
      <c r="G26" s="26">
        <v>0</v>
      </c>
      <c r="H26" s="24"/>
      <c r="I26" s="36"/>
      <c r="J26" s="28"/>
      <c r="K26" s="41"/>
      <c r="L26" s="27"/>
      <c r="M26" s="43"/>
      <c r="N26" s="28"/>
      <c r="O26" s="44"/>
      <c r="P26" s="103">
        <f t="shared" si="0"/>
        <v>37</v>
      </c>
      <c r="Q26" s="46">
        <f t="shared" si="1"/>
        <v>37</v>
      </c>
      <c r="R26" s="9"/>
      <c r="S26" s="9"/>
      <c r="T26" s="9">
        <f t="shared" si="2"/>
        <v>37</v>
      </c>
      <c r="U26" s="9">
        <f t="shared" si="3"/>
        <v>0</v>
      </c>
      <c r="V26" s="9">
        <f t="shared" si="4"/>
        <v>0</v>
      </c>
      <c r="W26" s="9">
        <f t="shared" si="5"/>
        <v>0</v>
      </c>
      <c r="X26" s="9">
        <f t="shared" si="6"/>
        <v>0</v>
      </c>
      <c r="Y26" s="9">
        <f t="shared" si="7"/>
        <v>0</v>
      </c>
      <c r="Z26" s="9"/>
      <c r="AC26" s="9"/>
    </row>
    <row r="27" spans="1:30" ht="30.75" thickBot="1">
      <c r="A27" s="14">
        <v>23</v>
      </c>
      <c r="B27" s="58" t="s">
        <v>40</v>
      </c>
      <c r="C27" s="56" t="s">
        <v>172</v>
      </c>
      <c r="D27" s="24">
        <v>17</v>
      </c>
      <c r="E27" s="31">
        <v>34</v>
      </c>
      <c r="F27" s="25">
        <v>0</v>
      </c>
      <c r="G27" s="29">
        <v>0</v>
      </c>
      <c r="H27" s="24"/>
      <c r="I27" s="36"/>
      <c r="J27" s="25"/>
      <c r="K27" s="37"/>
      <c r="L27" s="24"/>
      <c r="M27" s="38"/>
      <c r="N27" s="25"/>
      <c r="O27" s="39"/>
      <c r="P27" s="103">
        <f t="shared" si="0"/>
        <v>34</v>
      </c>
      <c r="Q27" s="46">
        <f t="shared" si="1"/>
        <v>34</v>
      </c>
      <c r="R27" s="9"/>
      <c r="S27" s="9"/>
      <c r="T27" s="9">
        <f t="shared" si="2"/>
        <v>34</v>
      </c>
      <c r="U27" s="9">
        <f t="shared" si="3"/>
        <v>0</v>
      </c>
      <c r="V27" s="9">
        <f t="shared" si="4"/>
        <v>0</v>
      </c>
      <c r="W27" s="9">
        <f t="shared" si="5"/>
        <v>0</v>
      </c>
      <c r="X27" s="9">
        <f t="shared" si="6"/>
        <v>0</v>
      </c>
      <c r="Y27" s="9">
        <f t="shared" si="7"/>
        <v>0</v>
      </c>
      <c r="Z27" s="9"/>
      <c r="AA27" s="9"/>
      <c r="AB27" s="9"/>
      <c r="AD27" s="9"/>
    </row>
    <row r="28" spans="1:28" ht="30.75" thickBot="1">
      <c r="A28" s="13">
        <v>23</v>
      </c>
      <c r="B28" s="80" t="s">
        <v>121</v>
      </c>
      <c r="C28" s="84" t="s">
        <v>173</v>
      </c>
      <c r="D28" s="27">
        <v>0</v>
      </c>
      <c r="E28" s="33">
        <v>0</v>
      </c>
      <c r="F28" s="25">
        <v>17</v>
      </c>
      <c r="G28" s="26">
        <v>34</v>
      </c>
      <c r="H28" s="24"/>
      <c r="I28" s="36"/>
      <c r="J28" s="25"/>
      <c r="K28" s="37"/>
      <c r="L28" s="24"/>
      <c r="M28" s="38"/>
      <c r="N28" s="25"/>
      <c r="O28" s="39"/>
      <c r="P28" s="103">
        <f t="shared" si="0"/>
        <v>34</v>
      </c>
      <c r="Q28" s="46">
        <f t="shared" si="1"/>
        <v>34</v>
      </c>
      <c r="R28" s="9"/>
      <c r="S28" s="9"/>
      <c r="T28" s="9">
        <f t="shared" si="2"/>
        <v>0</v>
      </c>
      <c r="U28" s="9">
        <f t="shared" si="3"/>
        <v>34</v>
      </c>
      <c r="V28" s="9">
        <f t="shared" si="4"/>
        <v>0</v>
      </c>
      <c r="W28" s="9">
        <f t="shared" si="5"/>
        <v>0</v>
      </c>
      <c r="X28" s="9">
        <f t="shared" si="6"/>
        <v>0</v>
      </c>
      <c r="Y28" s="9">
        <f t="shared" si="7"/>
        <v>0</v>
      </c>
      <c r="Z28" s="9"/>
      <c r="AA28" s="9"/>
      <c r="AB28" s="9"/>
    </row>
    <row r="29" spans="1:29" ht="30.75" thickBot="1">
      <c r="A29" s="13">
        <v>25</v>
      </c>
      <c r="B29" s="58" t="s">
        <v>33</v>
      </c>
      <c r="C29" s="59" t="s">
        <v>37</v>
      </c>
      <c r="D29" s="24">
        <v>18</v>
      </c>
      <c r="E29" s="33">
        <v>33</v>
      </c>
      <c r="F29" s="25">
        <v>0</v>
      </c>
      <c r="G29" s="26">
        <v>0</v>
      </c>
      <c r="H29" s="24"/>
      <c r="I29" s="36"/>
      <c r="J29" s="28"/>
      <c r="K29" s="41"/>
      <c r="L29" s="27"/>
      <c r="M29" s="43"/>
      <c r="N29" s="28"/>
      <c r="O29" s="44"/>
      <c r="P29" s="103">
        <f t="shared" si="0"/>
        <v>33</v>
      </c>
      <c r="Q29" s="46">
        <f t="shared" si="1"/>
        <v>33</v>
      </c>
      <c r="R29" s="9"/>
      <c r="S29" s="9"/>
      <c r="T29" s="9">
        <f t="shared" si="2"/>
        <v>33</v>
      </c>
      <c r="U29" s="9">
        <f t="shared" si="3"/>
        <v>0</v>
      </c>
      <c r="V29" s="9">
        <f t="shared" si="4"/>
        <v>0</v>
      </c>
      <c r="W29" s="9">
        <f t="shared" si="5"/>
        <v>0</v>
      </c>
      <c r="X29" s="9">
        <f t="shared" si="6"/>
        <v>0</v>
      </c>
      <c r="Y29" s="9">
        <f t="shared" si="7"/>
        <v>0</v>
      </c>
      <c r="Z29" s="9"/>
      <c r="AC29" s="9"/>
    </row>
    <row r="30" spans="1:25" ht="30.75" thickBot="1">
      <c r="A30" s="13">
        <v>25</v>
      </c>
      <c r="B30" s="82" t="s">
        <v>119</v>
      </c>
      <c r="C30" s="87" t="s">
        <v>120</v>
      </c>
      <c r="D30" s="24">
        <v>0</v>
      </c>
      <c r="E30" s="40">
        <v>0</v>
      </c>
      <c r="F30" s="25">
        <v>18</v>
      </c>
      <c r="G30" s="26">
        <v>33</v>
      </c>
      <c r="H30" s="47"/>
      <c r="I30" s="48"/>
      <c r="J30" s="25"/>
      <c r="K30" s="37"/>
      <c r="L30" s="24"/>
      <c r="M30" s="38"/>
      <c r="N30" s="25"/>
      <c r="O30" s="39"/>
      <c r="P30" s="103">
        <f t="shared" si="0"/>
        <v>33</v>
      </c>
      <c r="Q30" s="46">
        <f t="shared" si="1"/>
        <v>33</v>
      </c>
      <c r="T30" s="9">
        <f t="shared" si="2"/>
        <v>0</v>
      </c>
      <c r="U30" s="9">
        <f t="shared" si="3"/>
        <v>33</v>
      </c>
      <c r="V30" s="9">
        <f t="shared" si="4"/>
        <v>0</v>
      </c>
      <c r="W30" s="9">
        <f t="shared" si="5"/>
        <v>0</v>
      </c>
      <c r="X30" s="9">
        <f t="shared" si="6"/>
        <v>0</v>
      </c>
      <c r="Y30" s="9">
        <f t="shared" si="7"/>
        <v>0</v>
      </c>
    </row>
    <row r="31" spans="1:25" ht="30.75" thickBot="1">
      <c r="A31" s="14">
        <v>27</v>
      </c>
      <c r="B31" s="79" t="s">
        <v>118</v>
      </c>
      <c r="C31" s="83" t="s">
        <v>117</v>
      </c>
      <c r="D31" s="24">
        <v>0</v>
      </c>
      <c r="E31" s="33">
        <v>0</v>
      </c>
      <c r="F31" s="25">
        <v>19</v>
      </c>
      <c r="G31" s="26">
        <v>32</v>
      </c>
      <c r="H31" s="24"/>
      <c r="I31" s="36"/>
      <c r="J31" s="25"/>
      <c r="K31" s="34"/>
      <c r="L31" s="24"/>
      <c r="M31" s="35"/>
      <c r="N31" s="25"/>
      <c r="O31" s="26"/>
      <c r="P31" s="103">
        <f t="shared" si="0"/>
        <v>32</v>
      </c>
      <c r="Q31" s="46">
        <f t="shared" si="1"/>
        <v>32</v>
      </c>
      <c r="T31" s="9">
        <f t="shared" si="2"/>
        <v>0</v>
      </c>
      <c r="U31" s="9">
        <f t="shared" si="3"/>
        <v>32</v>
      </c>
      <c r="V31" s="9">
        <f t="shared" si="4"/>
        <v>0</v>
      </c>
      <c r="W31" s="9">
        <f t="shared" si="5"/>
        <v>0</v>
      </c>
      <c r="X31" s="9">
        <f t="shared" si="6"/>
        <v>0</v>
      </c>
      <c r="Y31" s="9">
        <f t="shared" si="7"/>
        <v>0</v>
      </c>
    </row>
    <row r="32" spans="1:25" ht="30.75" thickBot="1">
      <c r="A32" s="13">
        <v>28</v>
      </c>
      <c r="B32" s="56" t="s">
        <v>108</v>
      </c>
      <c r="C32" s="57" t="s">
        <v>3</v>
      </c>
      <c r="D32" s="27">
        <v>20</v>
      </c>
      <c r="E32" s="33">
        <v>31</v>
      </c>
      <c r="F32" s="25">
        <v>0</v>
      </c>
      <c r="G32" s="26">
        <v>0</v>
      </c>
      <c r="H32" s="24"/>
      <c r="I32" s="36"/>
      <c r="J32" s="25"/>
      <c r="K32" s="34"/>
      <c r="L32" s="24"/>
      <c r="M32" s="35"/>
      <c r="N32" s="25"/>
      <c r="O32" s="26"/>
      <c r="P32" s="103">
        <f t="shared" si="0"/>
        <v>31</v>
      </c>
      <c r="Q32" s="46">
        <f t="shared" si="1"/>
        <v>31</v>
      </c>
      <c r="T32" s="9">
        <f t="shared" si="2"/>
        <v>31</v>
      </c>
      <c r="U32" s="9">
        <f t="shared" si="3"/>
        <v>0</v>
      </c>
      <c r="V32" s="9">
        <f t="shared" si="4"/>
        <v>0</v>
      </c>
      <c r="W32" s="9">
        <f t="shared" si="5"/>
        <v>0</v>
      </c>
      <c r="X32" s="9">
        <f t="shared" si="6"/>
        <v>0</v>
      </c>
      <c r="Y32" s="9">
        <f t="shared" si="7"/>
        <v>0</v>
      </c>
    </row>
    <row r="33" spans="1:30" ht="30.75" thickBot="1">
      <c r="A33" s="13">
        <v>29</v>
      </c>
      <c r="B33" s="81" t="s">
        <v>116</v>
      </c>
      <c r="C33" s="85" t="s">
        <v>117</v>
      </c>
      <c r="D33" s="24">
        <v>0</v>
      </c>
      <c r="E33" s="40">
        <v>0</v>
      </c>
      <c r="F33" s="25">
        <v>22</v>
      </c>
      <c r="G33" s="26">
        <v>29</v>
      </c>
      <c r="H33" s="24"/>
      <c r="I33" s="36"/>
      <c r="J33" s="25"/>
      <c r="K33" s="37"/>
      <c r="L33" s="24"/>
      <c r="M33" s="38"/>
      <c r="N33" s="25"/>
      <c r="O33" s="39"/>
      <c r="P33" s="103">
        <f t="shared" si="0"/>
        <v>29</v>
      </c>
      <c r="Q33" s="46">
        <f t="shared" si="1"/>
        <v>29</v>
      </c>
      <c r="R33" s="9"/>
      <c r="S33" s="9"/>
      <c r="T33" s="9">
        <f t="shared" si="2"/>
        <v>0</v>
      </c>
      <c r="U33" s="9">
        <f t="shared" si="3"/>
        <v>29</v>
      </c>
      <c r="V33" s="9">
        <f t="shared" si="4"/>
        <v>0</v>
      </c>
      <c r="W33" s="9">
        <f t="shared" si="5"/>
        <v>0</v>
      </c>
      <c r="X33" s="9">
        <f t="shared" si="6"/>
        <v>0</v>
      </c>
      <c r="Y33" s="9">
        <f t="shared" si="7"/>
        <v>0</v>
      </c>
      <c r="Z33" s="9"/>
      <c r="AA33" s="9"/>
      <c r="AB33" s="9"/>
      <c r="AD33" s="9"/>
    </row>
    <row r="34" spans="1:30" ht="30.75" thickBot="1">
      <c r="A34" s="13">
        <v>30</v>
      </c>
      <c r="B34" s="69" t="s">
        <v>52</v>
      </c>
      <c r="C34" s="56" t="s">
        <v>3</v>
      </c>
      <c r="D34" s="24">
        <v>24</v>
      </c>
      <c r="E34" s="33">
        <v>27</v>
      </c>
      <c r="F34" s="25">
        <v>0</v>
      </c>
      <c r="G34" s="26">
        <v>0</v>
      </c>
      <c r="H34" s="24"/>
      <c r="I34" s="33"/>
      <c r="J34" s="25"/>
      <c r="K34" s="37"/>
      <c r="L34" s="24"/>
      <c r="M34" s="38"/>
      <c r="N34" s="25"/>
      <c r="O34" s="39"/>
      <c r="P34" s="103">
        <f t="shared" si="0"/>
        <v>27</v>
      </c>
      <c r="Q34" s="46">
        <f t="shared" si="1"/>
        <v>27</v>
      </c>
      <c r="T34" s="9">
        <f t="shared" si="2"/>
        <v>27</v>
      </c>
      <c r="U34" s="9">
        <f t="shared" si="3"/>
        <v>0</v>
      </c>
      <c r="V34" s="9">
        <f t="shared" si="4"/>
        <v>0</v>
      </c>
      <c r="W34" s="9">
        <f t="shared" si="5"/>
        <v>0</v>
      </c>
      <c r="X34" s="9">
        <f t="shared" si="6"/>
        <v>0</v>
      </c>
      <c r="Y34" s="9">
        <f t="shared" si="7"/>
        <v>0</v>
      </c>
      <c r="AD34" s="9"/>
    </row>
    <row r="35" spans="1:30" ht="30.75" thickBot="1">
      <c r="A35" s="14">
        <v>31</v>
      </c>
      <c r="B35" s="69" t="s">
        <v>109</v>
      </c>
      <c r="C35" s="56" t="s">
        <v>37</v>
      </c>
      <c r="D35" s="24">
        <v>25</v>
      </c>
      <c r="E35" s="36">
        <v>26</v>
      </c>
      <c r="F35" s="25">
        <v>0</v>
      </c>
      <c r="G35" s="26">
        <v>0</v>
      </c>
      <c r="H35" s="24"/>
      <c r="I35" s="36"/>
      <c r="J35" s="25"/>
      <c r="K35" s="37"/>
      <c r="L35" s="24"/>
      <c r="M35" s="38"/>
      <c r="N35" s="25"/>
      <c r="O35" s="39"/>
      <c r="P35" s="103">
        <f t="shared" si="0"/>
        <v>26</v>
      </c>
      <c r="Q35" s="46">
        <f t="shared" si="1"/>
        <v>26</v>
      </c>
      <c r="R35" s="9"/>
      <c r="S35" s="9"/>
      <c r="T35" s="9">
        <f t="shared" si="2"/>
        <v>26</v>
      </c>
      <c r="U35" s="9">
        <f t="shared" si="3"/>
        <v>0</v>
      </c>
      <c r="V35" s="9">
        <f t="shared" si="4"/>
        <v>0</v>
      </c>
      <c r="W35" s="9">
        <f t="shared" si="5"/>
        <v>0</v>
      </c>
      <c r="X35" s="9">
        <f t="shared" si="6"/>
        <v>0</v>
      </c>
      <c r="Y35" s="9">
        <f t="shared" si="7"/>
        <v>0</v>
      </c>
      <c r="Z35" s="9"/>
      <c r="AA35" s="9"/>
      <c r="AB35" s="9"/>
      <c r="AD35" s="9"/>
    </row>
    <row r="36" spans="1:25" ht="30.75" thickBot="1">
      <c r="A36" s="13">
        <v>32</v>
      </c>
      <c r="B36" s="69" t="s">
        <v>34</v>
      </c>
      <c r="C36" s="56" t="s">
        <v>175</v>
      </c>
      <c r="D36" s="24">
        <v>26</v>
      </c>
      <c r="E36" s="33">
        <v>25</v>
      </c>
      <c r="F36" s="25">
        <v>0</v>
      </c>
      <c r="G36" s="26">
        <v>0</v>
      </c>
      <c r="H36" s="24"/>
      <c r="I36" s="36"/>
      <c r="J36" s="25"/>
      <c r="K36" s="37"/>
      <c r="L36" s="24"/>
      <c r="M36" s="38"/>
      <c r="N36" s="25"/>
      <c r="O36" s="39"/>
      <c r="P36" s="103">
        <f t="shared" si="0"/>
        <v>25</v>
      </c>
      <c r="Q36" s="46">
        <f t="shared" si="1"/>
        <v>25</v>
      </c>
      <c r="T36" s="9">
        <f t="shared" si="2"/>
        <v>25</v>
      </c>
      <c r="U36" s="9">
        <f t="shared" si="3"/>
        <v>0</v>
      </c>
      <c r="V36" s="9">
        <f t="shared" si="4"/>
        <v>0</v>
      </c>
      <c r="W36" s="9">
        <f t="shared" si="5"/>
        <v>0</v>
      </c>
      <c r="X36" s="9">
        <f t="shared" si="6"/>
        <v>0</v>
      </c>
      <c r="Y36" s="9">
        <f t="shared" si="7"/>
        <v>0</v>
      </c>
    </row>
    <row r="37" spans="1:25" ht="30.75" thickBot="1">
      <c r="A37" s="13">
        <v>33</v>
      </c>
      <c r="B37" s="69" t="s">
        <v>84</v>
      </c>
      <c r="C37" s="56" t="s">
        <v>124</v>
      </c>
      <c r="D37" s="24">
        <v>27</v>
      </c>
      <c r="E37" s="33">
        <v>24</v>
      </c>
      <c r="F37" s="25">
        <v>0</v>
      </c>
      <c r="G37" s="26">
        <v>0</v>
      </c>
      <c r="H37" s="24"/>
      <c r="I37" s="36"/>
      <c r="J37" s="25"/>
      <c r="K37" s="37"/>
      <c r="L37" s="24"/>
      <c r="M37" s="38"/>
      <c r="N37" s="25"/>
      <c r="O37" s="39"/>
      <c r="P37" s="103">
        <f t="shared" si="0"/>
        <v>24</v>
      </c>
      <c r="Q37" s="46">
        <f t="shared" si="1"/>
        <v>24</v>
      </c>
      <c r="T37" s="9">
        <f t="shared" si="2"/>
        <v>24</v>
      </c>
      <c r="U37" s="9">
        <f t="shared" si="3"/>
        <v>0</v>
      </c>
      <c r="V37" s="9">
        <f t="shared" si="4"/>
        <v>0</v>
      </c>
      <c r="W37" s="9">
        <f t="shared" si="5"/>
        <v>0</v>
      </c>
      <c r="X37" s="9">
        <f t="shared" si="6"/>
        <v>0</v>
      </c>
      <c r="Y37" s="9">
        <f t="shared" si="7"/>
        <v>0</v>
      </c>
    </row>
    <row r="38" spans="1:29" ht="30.75" thickBot="1">
      <c r="A38" s="13">
        <v>34</v>
      </c>
      <c r="B38" s="70" t="s">
        <v>85</v>
      </c>
      <c r="C38" s="56" t="s">
        <v>172</v>
      </c>
      <c r="D38" s="24">
        <v>28</v>
      </c>
      <c r="E38" s="36">
        <v>23</v>
      </c>
      <c r="F38" s="28">
        <v>0</v>
      </c>
      <c r="G38" s="26">
        <v>0</v>
      </c>
      <c r="H38" s="24"/>
      <c r="I38" s="36"/>
      <c r="J38" s="28"/>
      <c r="K38" s="41"/>
      <c r="L38" s="27"/>
      <c r="M38" s="43"/>
      <c r="N38" s="28"/>
      <c r="O38" s="44"/>
      <c r="P38" s="103">
        <f t="shared" si="0"/>
        <v>23</v>
      </c>
      <c r="Q38" s="46">
        <f t="shared" si="1"/>
        <v>23</v>
      </c>
      <c r="R38" s="9"/>
      <c r="S38" s="9"/>
      <c r="T38" s="9">
        <f t="shared" si="2"/>
        <v>23</v>
      </c>
      <c r="U38" s="9">
        <f t="shared" si="3"/>
        <v>0</v>
      </c>
      <c r="V38" s="9">
        <f t="shared" si="4"/>
        <v>0</v>
      </c>
      <c r="W38" s="9">
        <f t="shared" si="5"/>
        <v>0</v>
      </c>
      <c r="X38" s="9">
        <f t="shared" si="6"/>
        <v>0</v>
      </c>
      <c r="Y38" s="9">
        <f t="shared" si="7"/>
        <v>0</v>
      </c>
      <c r="Z38" s="9"/>
      <c r="AC38" s="9"/>
    </row>
    <row r="39" spans="1:30" ht="30.75" thickBot="1">
      <c r="A39" s="13">
        <v>35</v>
      </c>
      <c r="B39" s="69" t="s">
        <v>86</v>
      </c>
      <c r="C39" s="56" t="s">
        <v>124</v>
      </c>
      <c r="D39" s="24">
        <v>29</v>
      </c>
      <c r="E39" s="33">
        <v>22</v>
      </c>
      <c r="F39" s="25">
        <v>0</v>
      </c>
      <c r="G39" s="25">
        <v>0</v>
      </c>
      <c r="H39" s="24"/>
      <c r="I39" s="36"/>
      <c r="J39" s="25"/>
      <c r="K39" s="37"/>
      <c r="L39" s="24"/>
      <c r="M39" s="35"/>
      <c r="N39" s="25"/>
      <c r="O39" s="26"/>
      <c r="P39" s="103">
        <f t="shared" si="0"/>
        <v>22</v>
      </c>
      <c r="Q39" s="42">
        <f t="shared" si="1"/>
        <v>22</v>
      </c>
      <c r="R39" s="9"/>
      <c r="S39" s="9"/>
      <c r="T39" s="9">
        <f t="shared" si="2"/>
        <v>22</v>
      </c>
      <c r="U39" s="9">
        <f t="shared" si="3"/>
        <v>0</v>
      </c>
      <c r="V39" s="9">
        <f t="shared" si="4"/>
        <v>0</v>
      </c>
      <c r="W39" s="9">
        <f t="shared" si="5"/>
        <v>0</v>
      </c>
      <c r="X39" s="9">
        <f t="shared" si="6"/>
        <v>0</v>
      </c>
      <c r="Y39" s="9">
        <f t="shared" si="7"/>
        <v>0</v>
      </c>
      <c r="Z39" s="9"/>
      <c r="AA39" s="9"/>
      <c r="AB39" s="9"/>
      <c r="AD39" s="9"/>
    </row>
  </sheetData>
  <mergeCells count="12">
    <mergeCell ref="L3:M3"/>
    <mergeCell ref="N3:O3"/>
    <mergeCell ref="Q3:Q4"/>
    <mergeCell ref="P3:P4"/>
    <mergeCell ref="A1:P1"/>
    <mergeCell ref="D3:E3"/>
    <mergeCell ref="F3:G3"/>
    <mergeCell ref="A3:A4"/>
    <mergeCell ref="B3:B4"/>
    <mergeCell ref="C3:C4"/>
    <mergeCell ref="J3:K3"/>
    <mergeCell ref="H3:I3"/>
  </mergeCells>
  <printOptions/>
  <pageMargins left="0.25" right="0.28" top="0.17" bottom="0.16" header="0.17" footer="0.15748031496062992"/>
  <pageSetup horizontalDpi="300" verticalDpi="300" orientation="portrait" paperSize="9" scale="34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74"/>
  <sheetViews>
    <sheetView tabSelected="1" zoomScale="50" zoomScaleNormal="50" workbookViewId="0" topLeftCell="A1">
      <pane xSplit="3" ySplit="4" topLeftCell="D5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C61" sqref="AC61"/>
    </sheetView>
  </sheetViews>
  <sheetFormatPr defaultColWidth="9.00390625" defaultRowHeight="12.75"/>
  <cols>
    <col min="1" max="1" width="6.75390625" style="45" customWidth="1"/>
    <col min="2" max="2" width="35.00390625" style="45" customWidth="1"/>
    <col min="3" max="3" width="34.375" style="45" customWidth="1"/>
    <col min="4" max="7" width="15.75390625" style="45" customWidth="1"/>
    <col min="8" max="9" width="15.75390625" style="45" hidden="1" customWidth="1"/>
    <col min="10" max="10" width="13.125" style="45" hidden="1" customWidth="1"/>
    <col min="11" max="11" width="15.75390625" style="45" hidden="1" customWidth="1"/>
    <col min="12" max="12" width="14.875" style="45" hidden="1" customWidth="1"/>
    <col min="13" max="15" width="15.75390625" style="45" hidden="1" customWidth="1"/>
    <col min="16" max="16" width="14.25390625" style="5" customWidth="1"/>
    <col min="17" max="17" width="13.125" style="8" customWidth="1"/>
    <col min="18" max="18" width="3.625" style="1" customWidth="1"/>
    <col min="19" max="24" width="6.75390625" style="1" hidden="1" customWidth="1"/>
    <col min="25" max="16384" width="9.125" style="1" customWidth="1"/>
  </cols>
  <sheetData>
    <row r="1" spans="1:16" ht="20.25">
      <c r="A1" s="94" t="s">
        <v>92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6.5" thickBot="1">
      <c r="A2" s="2"/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</row>
    <row r="3" spans="1:17" s="45" customFormat="1" ht="51" customHeight="1" thickBot="1">
      <c r="A3" s="95" t="s">
        <v>0</v>
      </c>
      <c r="B3" s="97" t="s">
        <v>4</v>
      </c>
      <c r="C3" s="99" t="s">
        <v>1</v>
      </c>
      <c r="D3" s="88" t="s">
        <v>110</v>
      </c>
      <c r="E3" s="89"/>
      <c r="F3" s="90" t="s">
        <v>168</v>
      </c>
      <c r="G3" s="91"/>
      <c r="H3" s="88"/>
      <c r="I3" s="89"/>
      <c r="J3" s="90"/>
      <c r="K3" s="91"/>
      <c r="L3" s="88"/>
      <c r="M3" s="89"/>
      <c r="N3" s="90"/>
      <c r="O3" s="91"/>
      <c r="P3" s="101" t="s">
        <v>7</v>
      </c>
      <c r="Q3" s="92" t="s">
        <v>45</v>
      </c>
    </row>
    <row r="4" spans="1:17" s="45" customFormat="1" ht="53.25" customHeight="1" thickBot="1">
      <c r="A4" s="96"/>
      <c r="B4" s="98"/>
      <c r="C4" s="100"/>
      <c r="D4" s="15" t="s">
        <v>5</v>
      </c>
      <c r="E4" s="10" t="s">
        <v>6</v>
      </c>
      <c r="F4" s="11" t="s">
        <v>5</v>
      </c>
      <c r="G4" s="12" t="s">
        <v>6</v>
      </c>
      <c r="H4" s="15" t="s">
        <v>5</v>
      </c>
      <c r="I4" s="10" t="s">
        <v>6</v>
      </c>
      <c r="J4" s="11" t="s">
        <v>5</v>
      </c>
      <c r="K4" s="12" t="s">
        <v>6</v>
      </c>
      <c r="L4" s="15" t="s">
        <v>5</v>
      </c>
      <c r="M4" s="10" t="s">
        <v>6</v>
      </c>
      <c r="N4" s="11" t="s">
        <v>5</v>
      </c>
      <c r="O4" s="12" t="s">
        <v>6</v>
      </c>
      <c r="P4" s="102"/>
      <c r="Q4" s="93"/>
    </row>
    <row r="5" spans="1:41" s="9" customFormat="1" ht="30" customHeight="1" thickBot="1">
      <c r="A5" s="13">
        <v>1</v>
      </c>
      <c r="B5" s="66" t="s">
        <v>25</v>
      </c>
      <c r="C5" s="62" t="s">
        <v>94</v>
      </c>
      <c r="D5" s="24">
        <v>1</v>
      </c>
      <c r="E5" s="36">
        <v>50</v>
      </c>
      <c r="F5" s="25">
        <v>2</v>
      </c>
      <c r="G5" s="26">
        <v>49</v>
      </c>
      <c r="H5" s="24"/>
      <c r="I5" s="33"/>
      <c r="J5" s="25"/>
      <c r="K5" s="34"/>
      <c r="L5" s="24"/>
      <c r="M5" s="38"/>
      <c r="N5" s="25"/>
      <c r="O5" s="26"/>
      <c r="P5" s="103">
        <f>E5+G5+I5+K5+M5+O5</f>
        <v>99</v>
      </c>
      <c r="Q5" s="46">
        <f>P5-SMALL(T5:Y5,1)</f>
        <v>99</v>
      </c>
      <c r="S5" s="9">
        <f>E5</f>
        <v>50</v>
      </c>
      <c r="T5" s="9">
        <f>G5</f>
        <v>49</v>
      </c>
      <c r="U5" s="9">
        <f>I5</f>
        <v>0</v>
      </c>
      <c r="V5" s="9">
        <f>K5</f>
        <v>0</v>
      </c>
      <c r="W5" s="9">
        <f>M5</f>
        <v>0</v>
      </c>
      <c r="X5" s="9">
        <f>O5</f>
        <v>0</v>
      </c>
      <c r="AA5" s="1"/>
      <c r="AB5" s="1"/>
      <c r="AC5" s="1"/>
      <c r="AD5" s="1"/>
      <c r="AG5" s="1"/>
      <c r="AK5" s="1"/>
      <c r="AL5" s="1"/>
      <c r="AM5" s="1"/>
      <c r="AN5" s="1"/>
      <c r="AO5" s="1"/>
    </row>
    <row r="6" spans="1:41" s="9" customFormat="1" ht="30" customHeight="1" thickBot="1">
      <c r="A6" s="14">
        <v>2</v>
      </c>
      <c r="B6" s="67" t="s">
        <v>11</v>
      </c>
      <c r="C6" s="65" t="s">
        <v>94</v>
      </c>
      <c r="D6" s="27">
        <v>4</v>
      </c>
      <c r="E6" s="40">
        <v>47</v>
      </c>
      <c r="F6" s="28">
        <v>1</v>
      </c>
      <c r="G6" s="29">
        <v>50</v>
      </c>
      <c r="H6" s="27"/>
      <c r="I6" s="31"/>
      <c r="J6" s="28"/>
      <c r="K6" s="32"/>
      <c r="L6" s="27"/>
      <c r="M6" s="43"/>
      <c r="N6" s="28"/>
      <c r="O6" s="29"/>
      <c r="P6" s="103">
        <f>E6+G6+I6+K6+M6+O6</f>
        <v>97</v>
      </c>
      <c r="Q6" s="46">
        <f>P6-SMALL(T6:Y6,1)</f>
        <v>97</v>
      </c>
      <c r="S6" s="9">
        <f>E6</f>
        <v>47</v>
      </c>
      <c r="T6" s="9">
        <f>G6</f>
        <v>50</v>
      </c>
      <c r="U6" s="9">
        <f>I6</f>
        <v>0</v>
      </c>
      <c r="V6" s="9">
        <f>K6</f>
        <v>0</v>
      </c>
      <c r="W6" s="9">
        <f>M6</f>
        <v>0</v>
      </c>
      <c r="X6" s="9">
        <f>O6</f>
        <v>0</v>
      </c>
      <c r="AA6" s="1"/>
      <c r="AB6" s="1"/>
      <c r="AC6" s="1"/>
      <c r="AD6" s="1"/>
      <c r="AG6" s="1"/>
      <c r="AH6" s="1"/>
      <c r="AI6" s="1"/>
      <c r="AJ6" s="1"/>
      <c r="AK6" s="1"/>
      <c r="AL6" s="1"/>
      <c r="AM6" s="1"/>
      <c r="AN6" s="1"/>
      <c r="AO6" s="1"/>
    </row>
    <row r="7" spans="1:40" s="9" customFormat="1" ht="30" customHeight="1" thickBot="1">
      <c r="A7" s="13">
        <v>3</v>
      </c>
      <c r="B7" s="66" t="s">
        <v>39</v>
      </c>
      <c r="C7" s="62" t="s">
        <v>172</v>
      </c>
      <c r="D7" s="24">
        <v>3</v>
      </c>
      <c r="E7" s="36">
        <v>48</v>
      </c>
      <c r="F7" s="25">
        <v>3</v>
      </c>
      <c r="G7" s="26">
        <v>48</v>
      </c>
      <c r="H7" s="24"/>
      <c r="I7" s="49"/>
      <c r="J7" s="25"/>
      <c r="K7" s="37"/>
      <c r="L7" s="24"/>
      <c r="M7" s="38"/>
      <c r="N7" s="25"/>
      <c r="O7" s="26"/>
      <c r="P7" s="103">
        <f>E7+G7+I7+K7+M7+O7</f>
        <v>96</v>
      </c>
      <c r="Q7" s="46">
        <f>P7-SMALL(T7:Y7,1)</f>
        <v>96</v>
      </c>
      <c r="S7" s="9">
        <f>E7</f>
        <v>48</v>
      </c>
      <c r="T7" s="9">
        <f>G7</f>
        <v>48</v>
      </c>
      <c r="U7" s="9">
        <f>I7</f>
        <v>0</v>
      </c>
      <c r="V7" s="9">
        <f>K7</f>
        <v>0</v>
      </c>
      <c r="W7" s="9">
        <f>M7</f>
        <v>0</v>
      </c>
      <c r="X7" s="9">
        <f>O7</f>
        <v>0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9" customFormat="1" ht="30" customHeight="1" thickBot="1">
      <c r="A8" s="13">
        <v>4</v>
      </c>
      <c r="B8" s="67" t="s">
        <v>12</v>
      </c>
      <c r="C8" s="64" t="s">
        <v>120</v>
      </c>
      <c r="D8" s="27">
        <v>9</v>
      </c>
      <c r="E8" s="36">
        <v>42</v>
      </c>
      <c r="F8" s="28">
        <v>5</v>
      </c>
      <c r="G8" s="29">
        <v>46</v>
      </c>
      <c r="H8" s="27"/>
      <c r="I8" s="40"/>
      <c r="J8" s="28"/>
      <c r="K8" s="41"/>
      <c r="L8" s="27"/>
      <c r="M8" s="43"/>
      <c r="N8" s="28"/>
      <c r="O8" s="29"/>
      <c r="P8" s="103">
        <f>E8+G8+I8+K8+M8+O8</f>
        <v>88</v>
      </c>
      <c r="Q8" s="46">
        <f>P8-SMALL(T8:Y8,1)</f>
        <v>88</v>
      </c>
      <c r="S8" s="9">
        <f>E8</f>
        <v>42</v>
      </c>
      <c r="T8" s="9">
        <f>G8</f>
        <v>46</v>
      </c>
      <c r="U8" s="9">
        <f>I8</f>
        <v>0</v>
      </c>
      <c r="V8" s="9">
        <f>K8</f>
        <v>0</v>
      </c>
      <c r="W8" s="9">
        <f>M8</f>
        <v>0</v>
      </c>
      <c r="X8" s="9">
        <f>O8</f>
        <v>0</v>
      </c>
      <c r="AA8" s="1"/>
      <c r="AG8" s="1"/>
      <c r="AH8" s="1"/>
      <c r="AI8" s="1"/>
      <c r="AJ8" s="1"/>
      <c r="AK8" s="1"/>
      <c r="AL8" s="1"/>
      <c r="AM8" s="1"/>
      <c r="AN8" s="1"/>
    </row>
    <row r="9" spans="1:40" s="9" customFormat="1" ht="30" customHeight="1" thickBot="1">
      <c r="A9" s="13">
        <v>5</v>
      </c>
      <c r="B9" s="56" t="s">
        <v>10</v>
      </c>
      <c r="C9" s="56" t="s">
        <v>172</v>
      </c>
      <c r="D9" s="24">
        <v>13</v>
      </c>
      <c r="E9" s="40">
        <v>38</v>
      </c>
      <c r="F9" s="25">
        <v>6</v>
      </c>
      <c r="G9" s="26">
        <v>45</v>
      </c>
      <c r="H9" s="24"/>
      <c r="I9" s="33"/>
      <c r="J9" s="25"/>
      <c r="K9" s="37"/>
      <c r="L9" s="24"/>
      <c r="M9" s="38"/>
      <c r="N9" s="25"/>
      <c r="O9" s="39"/>
      <c r="P9" s="103">
        <f>E9+G9+I9+K9+M9+O9</f>
        <v>83</v>
      </c>
      <c r="Q9" s="46">
        <f>P9-SMALL(T9:Y9,1)</f>
        <v>83</v>
      </c>
      <c r="S9" s="9">
        <f>E9</f>
        <v>38</v>
      </c>
      <c r="T9" s="9">
        <f>G9</f>
        <v>45</v>
      </c>
      <c r="U9" s="9">
        <f>I9</f>
        <v>0</v>
      </c>
      <c r="V9" s="9">
        <f>K9</f>
        <v>0</v>
      </c>
      <c r="W9" s="9">
        <f>M9</f>
        <v>0</v>
      </c>
      <c r="X9" s="9">
        <f>O9</f>
        <v>0</v>
      </c>
      <c r="AA9" s="1"/>
      <c r="AB9" s="1"/>
      <c r="AC9" s="1"/>
      <c r="AD9" s="1"/>
      <c r="AF9" s="1"/>
      <c r="AG9" s="1"/>
      <c r="AH9" s="1"/>
      <c r="AI9" s="1"/>
      <c r="AJ9" s="1"/>
      <c r="AL9" s="1"/>
      <c r="AM9" s="1"/>
      <c r="AN9" s="1"/>
    </row>
    <row r="10" spans="1:40" s="9" customFormat="1" ht="30" customHeight="1" thickBot="1">
      <c r="A10" s="14">
        <v>6</v>
      </c>
      <c r="B10" s="63" t="s">
        <v>48</v>
      </c>
      <c r="C10" s="56" t="s">
        <v>172</v>
      </c>
      <c r="D10" s="27">
        <v>6</v>
      </c>
      <c r="E10" s="36">
        <v>45</v>
      </c>
      <c r="F10" s="28">
        <v>15</v>
      </c>
      <c r="G10" s="29">
        <v>36</v>
      </c>
      <c r="H10" s="27"/>
      <c r="I10" s="40"/>
      <c r="J10" s="28"/>
      <c r="K10" s="41"/>
      <c r="L10" s="27"/>
      <c r="M10" s="43"/>
      <c r="N10" s="28"/>
      <c r="O10" s="44"/>
      <c r="P10" s="103">
        <f>E10+G10+I10+K10+M10+O10</f>
        <v>81</v>
      </c>
      <c r="Q10" s="46">
        <f>P10-SMALL(T10:Y10,1)</f>
        <v>81</v>
      </c>
      <c r="S10" s="9">
        <f>E10</f>
        <v>45</v>
      </c>
      <c r="T10" s="9">
        <f>G10</f>
        <v>36</v>
      </c>
      <c r="U10" s="9">
        <f>I10</f>
        <v>0</v>
      </c>
      <c r="V10" s="9">
        <f>K10</f>
        <v>0</v>
      </c>
      <c r="W10" s="9">
        <f>M10</f>
        <v>0</v>
      </c>
      <c r="X10" s="9">
        <f>O10</f>
        <v>0</v>
      </c>
      <c r="Y10" s="1"/>
      <c r="Z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36" s="9" customFormat="1" ht="30" customHeight="1" thickBot="1">
      <c r="A11" s="13">
        <v>7</v>
      </c>
      <c r="B11" s="63" t="s">
        <v>15</v>
      </c>
      <c r="C11" s="56" t="s">
        <v>172</v>
      </c>
      <c r="D11" s="24">
        <v>5</v>
      </c>
      <c r="E11" s="36">
        <v>46</v>
      </c>
      <c r="F11" s="25">
        <v>20</v>
      </c>
      <c r="G11" s="26">
        <v>31</v>
      </c>
      <c r="H11" s="24"/>
      <c r="I11" s="36"/>
      <c r="J11" s="25"/>
      <c r="K11" s="37"/>
      <c r="L11" s="24"/>
      <c r="M11" s="38"/>
      <c r="N11" s="25"/>
      <c r="O11" s="39"/>
      <c r="P11" s="103">
        <f>E11+G11+I11+K11+M11+O11</f>
        <v>77</v>
      </c>
      <c r="Q11" s="46">
        <f>P11-SMALL(T11:Y11,1)</f>
        <v>77</v>
      </c>
      <c r="S11" s="9">
        <f>E11</f>
        <v>46</v>
      </c>
      <c r="T11" s="9">
        <f>G11</f>
        <v>31</v>
      </c>
      <c r="U11" s="9">
        <f>I11</f>
        <v>0</v>
      </c>
      <c r="V11" s="9">
        <f>K11</f>
        <v>0</v>
      </c>
      <c r="W11" s="9">
        <f>M11</f>
        <v>0</v>
      </c>
      <c r="X11" s="9">
        <f>O11</f>
        <v>0</v>
      </c>
      <c r="AB11" s="1"/>
      <c r="AC11" s="1"/>
      <c r="AD11" s="1"/>
      <c r="AE11" s="1"/>
      <c r="AG11" s="1"/>
      <c r="AH11" s="1"/>
      <c r="AI11" s="1"/>
      <c r="AJ11" s="1"/>
    </row>
    <row r="12" spans="1:40" s="9" customFormat="1" ht="30" customHeight="1" thickBot="1">
      <c r="A12" s="13">
        <v>8</v>
      </c>
      <c r="B12" s="105" t="s">
        <v>61</v>
      </c>
      <c r="C12" s="56" t="s">
        <v>173</v>
      </c>
      <c r="D12" s="27">
        <v>14</v>
      </c>
      <c r="E12" s="40">
        <v>37</v>
      </c>
      <c r="F12" s="28">
        <v>12</v>
      </c>
      <c r="G12" s="25">
        <v>39</v>
      </c>
      <c r="H12" s="27"/>
      <c r="I12" s="40"/>
      <c r="J12" s="28"/>
      <c r="K12" s="41"/>
      <c r="L12" s="27"/>
      <c r="M12" s="43"/>
      <c r="N12" s="28"/>
      <c r="O12" s="44"/>
      <c r="P12" s="103">
        <f>E12+G12+I12+K12+M12+O12</f>
        <v>76</v>
      </c>
      <c r="Q12" s="46">
        <f>P12-SMALL(T12:Y12,1)</f>
        <v>76</v>
      </c>
      <c r="S12" s="9">
        <f>E12</f>
        <v>37</v>
      </c>
      <c r="T12" s="9">
        <f>G12</f>
        <v>39</v>
      </c>
      <c r="U12" s="9">
        <f>I12</f>
        <v>0</v>
      </c>
      <c r="V12" s="9">
        <f>K12</f>
        <v>0</v>
      </c>
      <c r="W12" s="9">
        <f>M12</f>
        <v>0</v>
      </c>
      <c r="X12" s="9">
        <f>O12</f>
        <v>0</v>
      </c>
      <c r="AB12" s="1"/>
      <c r="AC12" s="1"/>
      <c r="AD12" s="1"/>
      <c r="AE12" s="1"/>
      <c r="AG12" s="1"/>
      <c r="AH12" s="1"/>
      <c r="AI12" s="1"/>
      <c r="AJ12" s="1"/>
      <c r="AK12" s="1"/>
      <c r="AL12" s="1"/>
      <c r="AM12" s="1"/>
      <c r="AN12" s="1"/>
    </row>
    <row r="13" spans="1:41" s="9" customFormat="1" ht="30" customHeight="1" thickBot="1">
      <c r="A13" s="13">
        <v>9</v>
      </c>
      <c r="B13" s="56" t="s">
        <v>24</v>
      </c>
      <c r="C13" s="56" t="s">
        <v>124</v>
      </c>
      <c r="D13" s="24">
        <v>21</v>
      </c>
      <c r="E13" s="36">
        <v>30</v>
      </c>
      <c r="F13" s="25">
        <v>9</v>
      </c>
      <c r="G13" s="29">
        <v>42</v>
      </c>
      <c r="H13" s="24"/>
      <c r="I13" s="33"/>
      <c r="J13" s="25"/>
      <c r="K13" s="34"/>
      <c r="L13" s="24"/>
      <c r="M13" s="35"/>
      <c r="N13" s="25"/>
      <c r="O13" s="26"/>
      <c r="P13" s="103">
        <f>E13+G13+I13+K13+M13+O13</f>
        <v>72</v>
      </c>
      <c r="Q13" s="46">
        <f>P13-SMALL(T13:Y13,1)</f>
        <v>72</v>
      </c>
      <c r="S13" s="9">
        <f>E13</f>
        <v>30</v>
      </c>
      <c r="T13" s="9">
        <f>G13</f>
        <v>42</v>
      </c>
      <c r="U13" s="9">
        <f>I13</f>
        <v>0</v>
      </c>
      <c r="V13" s="9">
        <f>K13</f>
        <v>0</v>
      </c>
      <c r="W13" s="9">
        <f>M13</f>
        <v>0</v>
      </c>
      <c r="X13" s="9">
        <f>O13</f>
        <v>0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s="9" customFormat="1" ht="30" customHeight="1" thickBot="1">
      <c r="A14" s="14">
        <v>10</v>
      </c>
      <c r="B14" s="105" t="s">
        <v>36</v>
      </c>
      <c r="C14" s="58" t="s">
        <v>37</v>
      </c>
      <c r="D14" s="27">
        <v>19</v>
      </c>
      <c r="E14" s="36">
        <v>32</v>
      </c>
      <c r="F14" s="28">
        <v>18</v>
      </c>
      <c r="G14" s="26">
        <v>33</v>
      </c>
      <c r="H14" s="24"/>
      <c r="I14" s="49"/>
      <c r="J14" s="28"/>
      <c r="K14" s="41"/>
      <c r="L14" s="24"/>
      <c r="M14" s="43"/>
      <c r="N14" s="25"/>
      <c r="O14" s="44"/>
      <c r="P14" s="103">
        <f>E14+G14+I14+K14+M14+O14</f>
        <v>65</v>
      </c>
      <c r="Q14" s="46">
        <f>P14-SMALL(T14:Y14,1)</f>
        <v>65</v>
      </c>
      <c r="S14" s="9">
        <f>E14</f>
        <v>32</v>
      </c>
      <c r="T14" s="9">
        <f>G14</f>
        <v>33</v>
      </c>
      <c r="U14" s="9">
        <f>I14</f>
        <v>0</v>
      </c>
      <c r="V14" s="9">
        <f>K14</f>
        <v>0</v>
      </c>
      <c r="W14" s="9">
        <f>M14</f>
        <v>0</v>
      </c>
      <c r="X14" s="9">
        <f>O14</f>
        <v>0</v>
      </c>
      <c r="AB14" s="1"/>
      <c r="AC14" s="1"/>
      <c r="AD14" s="1"/>
      <c r="AE14" s="1"/>
      <c r="AF14" s="1"/>
      <c r="AG14" s="1"/>
      <c r="AH14" s="1"/>
      <c r="AI14" s="1"/>
      <c r="AJ14" s="1"/>
      <c r="AO14" s="1"/>
    </row>
    <row r="15" spans="1:41" s="9" customFormat="1" ht="30" customHeight="1" thickBot="1">
      <c r="A15" s="13">
        <v>10</v>
      </c>
      <c r="B15" s="56" t="s">
        <v>38</v>
      </c>
      <c r="C15" s="56" t="s">
        <v>124</v>
      </c>
      <c r="D15" s="24">
        <v>24</v>
      </c>
      <c r="E15" s="40">
        <v>27</v>
      </c>
      <c r="F15" s="25">
        <v>13</v>
      </c>
      <c r="G15" s="29">
        <v>38</v>
      </c>
      <c r="H15" s="27"/>
      <c r="I15" s="40"/>
      <c r="J15" s="25"/>
      <c r="K15" s="51"/>
      <c r="L15" s="27"/>
      <c r="M15" s="49"/>
      <c r="N15" s="28"/>
      <c r="O15" s="51"/>
      <c r="P15" s="103">
        <f>E15+G15+I15+K15+M15+O15</f>
        <v>65</v>
      </c>
      <c r="Q15" s="46">
        <f>P15-SMALL(T15:Y15,1)</f>
        <v>65</v>
      </c>
      <c r="S15" s="9">
        <f>E15</f>
        <v>27</v>
      </c>
      <c r="T15" s="9">
        <f>G15</f>
        <v>38</v>
      </c>
      <c r="U15" s="9">
        <f>I15</f>
        <v>0</v>
      </c>
      <c r="V15" s="9">
        <f>K15</f>
        <v>0</v>
      </c>
      <c r="W15" s="9">
        <f>M15</f>
        <v>0</v>
      </c>
      <c r="X15" s="9">
        <f>O15</f>
        <v>0</v>
      </c>
      <c r="AA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s="9" customFormat="1" ht="30" customHeight="1" thickBot="1">
      <c r="A16" s="13">
        <v>12</v>
      </c>
      <c r="B16" s="59" t="s">
        <v>35</v>
      </c>
      <c r="C16" s="64" t="s">
        <v>120</v>
      </c>
      <c r="D16" s="27">
        <v>34</v>
      </c>
      <c r="E16" s="36">
        <v>17</v>
      </c>
      <c r="F16" s="28">
        <v>4</v>
      </c>
      <c r="G16" s="26">
        <v>47</v>
      </c>
      <c r="H16" s="24"/>
      <c r="I16" s="49"/>
      <c r="J16" s="28"/>
      <c r="K16" s="41"/>
      <c r="L16" s="24"/>
      <c r="M16" s="43"/>
      <c r="N16" s="25"/>
      <c r="O16" s="44"/>
      <c r="P16" s="103">
        <f>E16+G16+I16+K16+M16+O16</f>
        <v>64</v>
      </c>
      <c r="Q16" s="46">
        <f>P16-SMALL(T16:Y16,1)</f>
        <v>64</v>
      </c>
      <c r="S16" s="9">
        <f>E16</f>
        <v>17</v>
      </c>
      <c r="T16" s="9">
        <f>G16</f>
        <v>47</v>
      </c>
      <c r="U16" s="9">
        <f>I16</f>
        <v>0</v>
      </c>
      <c r="V16" s="9">
        <f>K16</f>
        <v>0</v>
      </c>
      <c r="W16" s="9">
        <f>M16</f>
        <v>0</v>
      </c>
      <c r="X16" s="9">
        <f>O16</f>
        <v>0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0" s="9" customFormat="1" ht="30" customHeight="1" thickBot="1">
      <c r="A17" s="13">
        <v>13</v>
      </c>
      <c r="B17" s="68" t="s">
        <v>58</v>
      </c>
      <c r="C17" s="56" t="s">
        <v>3</v>
      </c>
      <c r="D17" s="24">
        <v>17</v>
      </c>
      <c r="E17" s="36">
        <v>34</v>
      </c>
      <c r="F17" s="25">
        <v>25</v>
      </c>
      <c r="G17" s="25">
        <v>26</v>
      </c>
      <c r="H17" s="24"/>
      <c r="I17" s="33"/>
      <c r="J17" s="25"/>
      <c r="K17" s="37"/>
      <c r="L17" s="24"/>
      <c r="M17" s="38"/>
      <c r="N17" s="25"/>
      <c r="O17" s="39"/>
      <c r="P17" s="103">
        <f>E17+G17+I17+K17+M17+O17</f>
        <v>60</v>
      </c>
      <c r="Q17" s="46">
        <f>P17-SMALL(T17:Y17,1)</f>
        <v>60</v>
      </c>
      <c r="S17" s="9">
        <f>E17</f>
        <v>34</v>
      </c>
      <c r="T17" s="9">
        <f>G17</f>
        <v>26</v>
      </c>
      <c r="U17" s="9">
        <f>I17</f>
        <v>0</v>
      </c>
      <c r="V17" s="9">
        <f>K17</f>
        <v>0</v>
      </c>
      <c r="W17" s="9">
        <f>M17</f>
        <v>0</v>
      </c>
      <c r="X17" s="9">
        <f>O17</f>
        <v>0</v>
      </c>
      <c r="AA17" s="1"/>
      <c r="AF17" s="1"/>
      <c r="AG17" s="1"/>
      <c r="AJ17" s="1"/>
      <c r="AK17" s="1"/>
      <c r="AL17" s="1"/>
      <c r="AM17" s="1"/>
      <c r="AN17" s="1"/>
    </row>
    <row r="18" spans="1:41" s="9" customFormat="1" ht="30" customHeight="1" thickBot="1">
      <c r="A18" s="14">
        <v>14</v>
      </c>
      <c r="B18" s="59" t="s">
        <v>113</v>
      </c>
      <c r="C18" s="64" t="s">
        <v>120</v>
      </c>
      <c r="D18" s="27">
        <v>36</v>
      </c>
      <c r="E18" s="40">
        <v>15</v>
      </c>
      <c r="F18" s="28">
        <v>10</v>
      </c>
      <c r="G18" s="29">
        <v>41</v>
      </c>
      <c r="H18" s="24"/>
      <c r="I18" s="33"/>
      <c r="J18" s="28"/>
      <c r="K18" s="41"/>
      <c r="L18" s="27"/>
      <c r="M18" s="43"/>
      <c r="N18" s="28"/>
      <c r="O18" s="44"/>
      <c r="P18" s="103">
        <f>E18+G18+I18+K18+M18+O18</f>
        <v>56</v>
      </c>
      <c r="Q18" s="46">
        <f>P18-SMALL(T18:Y18,1)</f>
        <v>56</v>
      </c>
      <c r="S18" s="9">
        <f>E18</f>
        <v>15</v>
      </c>
      <c r="T18" s="9">
        <f>G18</f>
        <v>41</v>
      </c>
      <c r="U18" s="9">
        <f>I18</f>
        <v>0</v>
      </c>
      <c r="V18" s="9">
        <f>K18</f>
        <v>0</v>
      </c>
      <c r="W18" s="9">
        <f>M18</f>
        <v>0</v>
      </c>
      <c r="X18" s="9">
        <f>O18</f>
        <v>0</v>
      </c>
      <c r="AB18" s="1"/>
      <c r="AC18" s="1"/>
      <c r="AD18" s="1"/>
      <c r="AE18" s="1"/>
      <c r="AH18" s="1"/>
      <c r="AI18" s="1"/>
      <c r="AJ18" s="1"/>
      <c r="AL18" s="1"/>
      <c r="AM18" s="1"/>
      <c r="AO18" s="1"/>
    </row>
    <row r="19" spans="1:41" s="9" customFormat="1" ht="30" customHeight="1" thickBot="1">
      <c r="A19" s="13">
        <v>15</v>
      </c>
      <c r="B19" s="68" t="s">
        <v>112</v>
      </c>
      <c r="C19" s="63" t="s">
        <v>120</v>
      </c>
      <c r="D19" s="24">
        <v>29</v>
      </c>
      <c r="E19" s="36">
        <v>22</v>
      </c>
      <c r="F19" s="25">
        <v>19</v>
      </c>
      <c r="G19" s="26">
        <v>32</v>
      </c>
      <c r="H19" s="24"/>
      <c r="I19" s="33"/>
      <c r="J19" s="25"/>
      <c r="K19" s="37"/>
      <c r="L19" s="24"/>
      <c r="M19" s="38"/>
      <c r="N19" s="25"/>
      <c r="O19" s="39"/>
      <c r="P19" s="103">
        <f>E19+G19+I19+K19+M19+O19</f>
        <v>54</v>
      </c>
      <c r="Q19" s="46">
        <f>P19-SMALL(T19:Y19,1)</f>
        <v>54</v>
      </c>
      <c r="S19" s="9">
        <f>E19</f>
        <v>22</v>
      </c>
      <c r="T19" s="9">
        <f>G19</f>
        <v>32</v>
      </c>
      <c r="U19" s="9">
        <f>I19</f>
        <v>0</v>
      </c>
      <c r="V19" s="9">
        <f>K19</f>
        <v>0</v>
      </c>
      <c r="W19" s="9">
        <f>M19</f>
        <v>0</v>
      </c>
      <c r="X19" s="9">
        <f>O19</f>
        <v>0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0" s="9" customFormat="1" ht="30" customHeight="1" thickBot="1">
      <c r="A20" s="13">
        <v>16</v>
      </c>
      <c r="B20" s="59" t="s">
        <v>27</v>
      </c>
      <c r="C20" s="56" t="s">
        <v>124</v>
      </c>
      <c r="D20" s="27">
        <v>20</v>
      </c>
      <c r="E20" s="36">
        <v>31</v>
      </c>
      <c r="F20" s="25">
        <v>29</v>
      </c>
      <c r="G20" s="29">
        <v>22</v>
      </c>
      <c r="H20" s="24"/>
      <c r="I20" s="33"/>
      <c r="J20" s="25"/>
      <c r="K20" s="37"/>
      <c r="L20" s="24"/>
      <c r="M20" s="38"/>
      <c r="N20" s="25"/>
      <c r="O20" s="39"/>
      <c r="P20" s="103">
        <f>E20+G20+I20+K20+M20+O20</f>
        <v>53</v>
      </c>
      <c r="Q20" s="46">
        <f>P20-SMALL(T20:Y20,1)</f>
        <v>53</v>
      </c>
      <c r="S20" s="9">
        <f>E20</f>
        <v>31</v>
      </c>
      <c r="T20" s="9">
        <f>G20</f>
        <v>22</v>
      </c>
      <c r="U20" s="9">
        <f>I20</f>
        <v>0</v>
      </c>
      <c r="V20" s="9">
        <f>K20</f>
        <v>0</v>
      </c>
      <c r="W20" s="9">
        <f>M20</f>
        <v>0</v>
      </c>
      <c r="X20" s="9">
        <f>O20</f>
        <v>0</v>
      </c>
      <c r="AB20" s="1"/>
      <c r="AC20" s="1"/>
      <c r="AD20" s="1"/>
      <c r="AG20" s="1"/>
      <c r="AH20" s="1"/>
      <c r="AI20" s="1"/>
      <c r="AJ20" s="1"/>
      <c r="AK20" s="1"/>
      <c r="AL20" s="1"/>
      <c r="AM20" s="1"/>
      <c r="AN20" s="1"/>
    </row>
    <row r="21" spans="1:41" s="9" customFormat="1" ht="30" customHeight="1" thickBot="1">
      <c r="A21" s="13">
        <v>17</v>
      </c>
      <c r="B21" s="68" t="s">
        <v>16</v>
      </c>
      <c r="C21" s="56" t="s">
        <v>171</v>
      </c>
      <c r="D21" s="24">
        <v>28</v>
      </c>
      <c r="E21" s="40">
        <v>23</v>
      </c>
      <c r="F21" s="28">
        <v>24</v>
      </c>
      <c r="G21" s="25">
        <v>27</v>
      </c>
      <c r="H21" s="53"/>
      <c r="I21" s="55"/>
      <c r="J21" s="28"/>
      <c r="K21" s="41"/>
      <c r="L21" s="27"/>
      <c r="M21" s="49"/>
      <c r="N21" s="28"/>
      <c r="O21" s="44"/>
      <c r="P21" s="103">
        <f>E21+G21+I21+K21+M21+O21</f>
        <v>50</v>
      </c>
      <c r="Q21" s="46">
        <f>P21-SMALL(T21:Y21,1)</f>
        <v>50</v>
      </c>
      <c r="S21" s="9">
        <f>E21</f>
        <v>23</v>
      </c>
      <c r="T21" s="9">
        <f>G21</f>
        <v>27</v>
      </c>
      <c r="U21" s="9">
        <f>I21</f>
        <v>0</v>
      </c>
      <c r="V21" s="9">
        <f>K21</f>
        <v>0</v>
      </c>
      <c r="W21" s="9">
        <f>M21</f>
        <v>0</v>
      </c>
      <c r="X21" s="9">
        <f>O21</f>
        <v>0</v>
      </c>
      <c r="AA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0" s="9" customFormat="1" ht="30" customHeight="1" thickBot="1">
      <c r="A22" s="14">
        <v>18</v>
      </c>
      <c r="B22" s="104" t="s">
        <v>81</v>
      </c>
      <c r="C22" s="56" t="s">
        <v>173</v>
      </c>
      <c r="D22" s="27">
        <v>2</v>
      </c>
      <c r="E22" s="36">
        <v>49</v>
      </c>
      <c r="F22" s="25">
        <v>0</v>
      </c>
      <c r="G22" s="25">
        <v>0</v>
      </c>
      <c r="H22" s="24"/>
      <c r="I22" s="36"/>
      <c r="J22" s="25"/>
      <c r="K22" s="51"/>
      <c r="L22" s="24"/>
      <c r="M22" s="43"/>
      <c r="N22" s="25"/>
      <c r="O22" s="51"/>
      <c r="P22" s="103">
        <f>E22+G22+I22+K22+M22+O22</f>
        <v>49</v>
      </c>
      <c r="Q22" s="46">
        <f>P22-SMALL(T22:Y22,1)</f>
        <v>49</v>
      </c>
      <c r="S22" s="9">
        <f>E22</f>
        <v>49</v>
      </c>
      <c r="T22" s="9">
        <f>G22</f>
        <v>0</v>
      </c>
      <c r="U22" s="9">
        <f>I22</f>
        <v>0</v>
      </c>
      <c r="V22" s="9">
        <f>K22</f>
        <v>0</v>
      </c>
      <c r="W22" s="9">
        <f>M22</f>
        <v>0</v>
      </c>
      <c r="X22" s="9">
        <f>O22</f>
        <v>0</v>
      </c>
      <c r="AG22" s="1"/>
      <c r="AH22" s="1"/>
      <c r="AI22" s="1"/>
      <c r="AJ22" s="1"/>
      <c r="AK22" s="1"/>
      <c r="AL22" s="1"/>
      <c r="AM22" s="1"/>
      <c r="AN22" s="1"/>
    </row>
    <row r="23" spans="1:41" s="9" customFormat="1" ht="30" customHeight="1" thickBot="1">
      <c r="A23" s="13">
        <v>19</v>
      </c>
      <c r="B23" s="68" t="s">
        <v>31</v>
      </c>
      <c r="C23" s="56" t="s">
        <v>124</v>
      </c>
      <c r="D23" s="24">
        <v>32</v>
      </c>
      <c r="E23" s="36">
        <v>19</v>
      </c>
      <c r="F23" s="25">
        <v>22</v>
      </c>
      <c r="G23" s="29">
        <v>29</v>
      </c>
      <c r="H23" s="27"/>
      <c r="I23" s="40"/>
      <c r="J23" s="25"/>
      <c r="K23" s="37"/>
      <c r="L23" s="24"/>
      <c r="M23" s="38"/>
      <c r="N23" s="25"/>
      <c r="O23" s="39"/>
      <c r="P23" s="103">
        <f>E23+G23+I23+K23+M23+O23</f>
        <v>48</v>
      </c>
      <c r="Q23" s="46">
        <f>P23-SMALL(T23:Y23,1)</f>
        <v>48</v>
      </c>
      <c r="S23" s="9">
        <f>E23</f>
        <v>19</v>
      </c>
      <c r="T23" s="9">
        <f>G23</f>
        <v>29</v>
      </c>
      <c r="U23" s="9">
        <f>I23</f>
        <v>0</v>
      </c>
      <c r="V23" s="9">
        <f>K23</f>
        <v>0</v>
      </c>
      <c r="W23" s="9">
        <f>M23</f>
        <v>0</v>
      </c>
      <c r="X23" s="9">
        <f>O23</f>
        <v>0</v>
      </c>
      <c r="AA23" s="1"/>
      <c r="AB23" s="1"/>
      <c r="AC23" s="1"/>
      <c r="AD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s="9" customFormat="1" ht="30" customHeight="1" thickBot="1">
      <c r="A24" s="13">
        <v>20</v>
      </c>
      <c r="B24" s="106" t="s">
        <v>151</v>
      </c>
      <c r="C24" s="56" t="s">
        <v>173</v>
      </c>
      <c r="D24" s="27">
        <v>0</v>
      </c>
      <c r="E24" s="40">
        <v>0</v>
      </c>
      <c r="F24" s="25">
        <v>7</v>
      </c>
      <c r="G24" s="25">
        <v>44</v>
      </c>
      <c r="H24" s="24"/>
      <c r="I24" s="36"/>
      <c r="J24" s="25"/>
      <c r="K24" s="37"/>
      <c r="L24" s="24"/>
      <c r="M24" s="38"/>
      <c r="N24" s="25"/>
      <c r="O24" s="39"/>
      <c r="P24" s="103">
        <f>E24+G24+I24+K24+M24+O24</f>
        <v>44</v>
      </c>
      <c r="Q24" s="46">
        <f>P24-SMALL(T24:Y24,1)</f>
        <v>44</v>
      </c>
      <c r="S24" s="9">
        <f>E24</f>
        <v>0</v>
      </c>
      <c r="T24" s="9">
        <f>G24</f>
        <v>44</v>
      </c>
      <c r="U24" s="9">
        <f>I24</f>
        <v>0</v>
      </c>
      <c r="V24" s="9">
        <f>K24</f>
        <v>0</v>
      </c>
      <c r="W24" s="9">
        <f>M24</f>
        <v>0</v>
      </c>
      <c r="X24" s="9">
        <f>O24</f>
        <v>0</v>
      </c>
      <c r="AA24" s="1"/>
      <c r="AB24" s="1"/>
      <c r="AC24" s="1"/>
      <c r="AD24" s="1"/>
      <c r="AF24" s="1"/>
      <c r="AG24" s="1"/>
      <c r="AH24" s="1"/>
      <c r="AI24" s="1"/>
      <c r="AJ24" s="1"/>
      <c r="AL24" s="1"/>
      <c r="AM24" s="1"/>
      <c r="AN24" s="1"/>
      <c r="AO24" s="1"/>
    </row>
    <row r="25" spans="1:40" s="9" customFormat="1" ht="30" customHeight="1" thickBot="1">
      <c r="A25" s="13">
        <v>20</v>
      </c>
      <c r="B25" s="52" t="s">
        <v>9</v>
      </c>
      <c r="C25" s="56" t="s">
        <v>172</v>
      </c>
      <c r="D25" s="24">
        <v>7</v>
      </c>
      <c r="E25" s="36">
        <v>44</v>
      </c>
      <c r="F25" s="28">
        <v>0</v>
      </c>
      <c r="G25" s="25">
        <v>0</v>
      </c>
      <c r="H25" s="27"/>
      <c r="I25" s="40"/>
      <c r="J25" s="28"/>
      <c r="K25" s="41"/>
      <c r="L25" s="27"/>
      <c r="M25" s="43"/>
      <c r="N25" s="28"/>
      <c r="O25" s="44"/>
      <c r="P25" s="103">
        <f>E25+G25+I25+K25+M25+O25</f>
        <v>44</v>
      </c>
      <c r="Q25" s="46">
        <f>P25-SMALL(T25:Y25,1)</f>
        <v>44</v>
      </c>
      <c r="S25" s="9">
        <f>E25</f>
        <v>44</v>
      </c>
      <c r="T25" s="9">
        <f>G25</f>
        <v>0</v>
      </c>
      <c r="U25" s="9">
        <f>I25</f>
        <v>0</v>
      </c>
      <c r="V25" s="9">
        <f>K25</f>
        <v>0</v>
      </c>
      <c r="W25" s="9">
        <f>M25</f>
        <v>0</v>
      </c>
      <c r="X25" s="9">
        <f>O25</f>
        <v>0</v>
      </c>
      <c r="AA25" s="1"/>
      <c r="AF25" s="1"/>
      <c r="AG25" s="1"/>
      <c r="AJ25" s="1"/>
      <c r="AK25" s="1"/>
      <c r="AL25" s="1"/>
      <c r="AM25" s="1"/>
      <c r="AN25" s="1"/>
    </row>
    <row r="26" spans="1:36" ht="30.75" thickBot="1">
      <c r="A26" s="14">
        <v>22</v>
      </c>
      <c r="B26" s="104" t="s">
        <v>66</v>
      </c>
      <c r="C26" s="64" t="s">
        <v>120</v>
      </c>
      <c r="D26" s="27">
        <v>0</v>
      </c>
      <c r="E26" s="36">
        <v>0</v>
      </c>
      <c r="F26" s="25">
        <v>8</v>
      </c>
      <c r="G26" s="29">
        <v>43</v>
      </c>
      <c r="H26" s="24"/>
      <c r="I26" s="36"/>
      <c r="J26" s="25"/>
      <c r="K26" s="37"/>
      <c r="L26" s="24"/>
      <c r="M26" s="38"/>
      <c r="N26" s="25"/>
      <c r="O26" s="39"/>
      <c r="P26" s="103">
        <f>E26+G26+I26+K26+M26+O26</f>
        <v>43</v>
      </c>
      <c r="Q26" s="46">
        <f>P26-SMALL(T26:Y26,1)</f>
        <v>43</v>
      </c>
      <c r="R26" s="9"/>
      <c r="S26" s="9">
        <f>E26</f>
        <v>0</v>
      </c>
      <c r="T26" s="9">
        <f>G26</f>
        <v>43</v>
      </c>
      <c r="U26" s="9">
        <f>I26</f>
        <v>0</v>
      </c>
      <c r="V26" s="9">
        <f>K26</f>
        <v>0</v>
      </c>
      <c r="W26" s="9">
        <f>M26</f>
        <v>0</v>
      </c>
      <c r="X26" s="9">
        <f>O26</f>
        <v>0</v>
      </c>
      <c r="Y26" s="9"/>
      <c r="Z26" s="9"/>
      <c r="AB26" s="9"/>
      <c r="AC26" s="9"/>
      <c r="AD26" s="9"/>
      <c r="AE26" s="9"/>
      <c r="AF26" s="9"/>
      <c r="AJ26" s="9"/>
    </row>
    <row r="27" spans="1:41" ht="30.75" thickBot="1">
      <c r="A27" s="13">
        <v>22</v>
      </c>
      <c r="B27" s="52" t="s">
        <v>18</v>
      </c>
      <c r="C27" s="56" t="s">
        <v>172</v>
      </c>
      <c r="D27" s="24">
        <v>8</v>
      </c>
      <c r="E27" s="40">
        <v>43</v>
      </c>
      <c r="F27" s="25">
        <v>0</v>
      </c>
      <c r="G27" s="25">
        <v>0</v>
      </c>
      <c r="H27" s="24"/>
      <c r="I27" s="49"/>
      <c r="J27" s="25"/>
      <c r="K27" s="37"/>
      <c r="L27" s="24"/>
      <c r="M27" s="38"/>
      <c r="N27" s="25"/>
      <c r="O27" s="39"/>
      <c r="P27" s="103">
        <f>E27+G27+I27+K27+M27+O27</f>
        <v>43</v>
      </c>
      <c r="Q27" s="46">
        <f>P27-SMALL(T27:Y27,1)</f>
        <v>43</v>
      </c>
      <c r="R27" s="9"/>
      <c r="S27" s="9">
        <f>E27</f>
        <v>43</v>
      </c>
      <c r="T27" s="9">
        <f>G27</f>
        <v>0</v>
      </c>
      <c r="U27" s="9">
        <f>I27</f>
        <v>0</v>
      </c>
      <c r="V27" s="9">
        <f>K27</f>
        <v>0</v>
      </c>
      <c r="W27" s="9">
        <f>M27</f>
        <v>0</v>
      </c>
      <c r="X27" s="9">
        <f>O27</f>
        <v>0</v>
      </c>
      <c r="Y27" s="9"/>
      <c r="Z27" s="9"/>
      <c r="AE27" s="9"/>
      <c r="AG27" s="9"/>
      <c r="AK27" s="9"/>
      <c r="AL27" s="9"/>
      <c r="AM27" s="9"/>
      <c r="AN27" s="9"/>
      <c r="AO27" s="9"/>
    </row>
    <row r="28" spans="1:41" ht="30.75" thickBot="1">
      <c r="A28" s="13">
        <v>24</v>
      </c>
      <c r="B28" s="104" t="s">
        <v>115</v>
      </c>
      <c r="C28" s="64" t="s">
        <v>120</v>
      </c>
      <c r="D28" s="27">
        <v>10</v>
      </c>
      <c r="E28" s="36">
        <v>41</v>
      </c>
      <c r="F28" s="25">
        <v>0</v>
      </c>
      <c r="G28" s="25">
        <v>0</v>
      </c>
      <c r="H28" s="24"/>
      <c r="I28" s="36"/>
      <c r="J28" s="25"/>
      <c r="K28" s="37"/>
      <c r="L28" s="24"/>
      <c r="M28" s="38"/>
      <c r="N28" s="25"/>
      <c r="O28" s="39"/>
      <c r="P28" s="103">
        <f>E28+G28+I28+K28+M28+O28</f>
        <v>41</v>
      </c>
      <c r="Q28" s="46">
        <f>P28-SMALL(T28:Y28,1)</f>
        <v>41</v>
      </c>
      <c r="R28" s="9"/>
      <c r="S28" s="9">
        <f>E28</f>
        <v>41</v>
      </c>
      <c r="T28" s="9">
        <f>G28</f>
        <v>0</v>
      </c>
      <c r="U28" s="9">
        <f>I28</f>
        <v>0</v>
      </c>
      <c r="V28" s="9">
        <f>K28</f>
        <v>0</v>
      </c>
      <c r="W28" s="9">
        <f>M28</f>
        <v>0</v>
      </c>
      <c r="X28" s="9">
        <f>O28</f>
        <v>0</v>
      </c>
      <c r="AB28" s="9"/>
      <c r="AC28" s="9"/>
      <c r="AD28" s="9"/>
      <c r="AE28" s="9"/>
      <c r="AF28" s="9"/>
      <c r="AK28" s="9"/>
      <c r="AO28" s="9"/>
    </row>
    <row r="29" spans="1:32" ht="30.75" thickBot="1">
      <c r="A29" s="13">
        <v>25</v>
      </c>
      <c r="B29" s="52" t="s">
        <v>164</v>
      </c>
      <c r="C29" s="56" t="s">
        <v>173</v>
      </c>
      <c r="D29" s="24">
        <v>0</v>
      </c>
      <c r="E29" s="36">
        <v>0</v>
      </c>
      <c r="F29" s="28">
        <v>11</v>
      </c>
      <c r="G29" s="29">
        <v>40</v>
      </c>
      <c r="H29" s="53"/>
      <c r="I29" s="55"/>
      <c r="J29" s="28"/>
      <c r="K29" s="41"/>
      <c r="L29" s="27"/>
      <c r="M29" s="43"/>
      <c r="N29" s="28"/>
      <c r="O29" s="44"/>
      <c r="P29" s="103">
        <f>E29+G29+I29+K29+M29+O29</f>
        <v>40</v>
      </c>
      <c r="Q29" s="46">
        <f>P29-SMALL(T29:Y29,1)</f>
        <v>40</v>
      </c>
      <c r="R29" s="9"/>
      <c r="S29" s="9">
        <f>E29</f>
        <v>0</v>
      </c>
      <c r="T29" s="9">
        <f>G29</f>
        <v>40</v>
      </c>
      <c r="U29" s="9">
        <f>I29</f>
        <v>0</v>
      </c>
      <c r="V29" s="9">
        <f>K29</f>
        <v>0</v>
      </c>
      <c r="W29" s="9">
        <f>M29</f>
        <v>0</v>
      </c>
      <c r="X29" s="9">
        <f>O29</f>
        <v>0</v>
      </c>
      <c r="Y29" s="9"/>
      <c r="Z29" s="9"/>
      <c r="AA29" s="9"/>
      <c r="AF29" s="9"/>
    </row>
    <row r="30" spans="1:41" ht="30.75" thickBot="1">
      <c r="A30" s="14">
        <v>25</v>
      </c>
      <c r="B30" s="104" t="s">
        <v>70</v>
      </c>
      <c r="C30" s="64" t="s">
        <v>174</v>
      </c>
      <c r="D30" s="27">
        <v>11</v>
      </c>
      <c r="E30" s="40">
        <v>40</v>
      </c>
      <c r="F30" s="25">
        <v>0</v>
      </c>
      <c r="G30" s="26">
        <v>0</v>
      </c>
      <c r="H30" s="24"/>
      <c r="I30" s="36"/>
      <c r="J30" s="25"/>
      <c r="K30" s="37"/>
      <c r="L30" s="24"/>
      <c r="M30" s="38"/>
      <c r="N30" s="25"/>
      <c r="O30" s="39"/>
      <c r="P30" s="103">
        <f>E30+G30+I30+K30+M30+O30</f>
        <v>40</v>
      </c>
      <c r="Q30" s="46">
        <f>P30-SMALL(T30:Y30,1)</f>
        <v>40</v>
      </c>
      <c r="R30" s="9"/>
      <c r="S30" s="9">
        <f>E30</f>
        <v>40</v>
      </c>
      <c r="T30" s="9">
        <f>G30</f>
        <v>0</v>
      </c>
      <c r="U30" s="9">
        <f>I30</f>
        <v>0</v>
      </c>
      <c r="V30" s="9">
        <f>K30</f>
        <v>0</v>
      </c>
      <c r="W30" s="9">
        <f>M30</f>
        <v>0</v>
      </c>
      <c r="X30" s="9">
        <f>O30</f>
        <v>0</v>
      </c>
      <c r="Y30" s="9"/>
      <c r="Z30" s="9"/>
      <c r="AA30" s="9"/>
      <c r="AF30" s="9"/>
      <c r="AO30" s="9"/>
    </row>
    <row r="31" spans="1:41" ht="30.75" thickBot="1">
      <c r="A31" s="13">
        <v>27</v>
      </c>
      <c r="B31" s="68" t="s">
        <v>59</v>
      </c>
      <c r="C31" s="56" t="s">
        <v>173</v>
      </c>
      <c r="D31" s="24">
        <v>12</v>
      </c>
      <c r="E31" s="36">
        <v>39</v>
      </c>
      <c r="F31" s="28">
        <v>0</v>
      </c>
      <c r="G31" s="25">
        <v>0</v>
      </c>
      <c r="H31" s="24"/>
      <c r="I31" s="36"/>
      <c r="J31" s="28"/>
      <c r="K31" s="41"/>
      <c r="L31" s="27"/>
      <c r="M31" s="38"/>
      <c r="N31" s="28"/>
      <c r="O31" s="29"/>
      <c r="P31" s="103">
        <f>E31+G31+I31+K31+M31+O31</f>
        <v>39</v>
      </c>
      <c r="Q31" s="46">
        <f>P31-SMALL(T31:Y31,1)</f>
        <v>39</v>
      </c>
      <c r="R31" s="9"/>
      <c r="S31" s="9">
        <f>E31</f>
        <v>39</v>
      </c>
      <c r="T31" s="9">
        <f>G31</f>
        <v>0</v>
      </c>
      <c r="U31" s="9">
        <f>I31</f>
        <v>0</v>
      </c>
      <c r="V31" s="9">
        <f>K31</f>
        <v>0</v>
      </c>
      <c r="W31" s="9">
        <f>M31</f>
        <v>0</v>
      </c>
      <c r="X31" s="9">
        <f>O31</f>
        <v>0</v>
      </c>
      <c r="Y31" s="9"/>
      <c r="Z31" s="9"/>
      <c r="AB31" s="9"/>
      <c r="AC31" s="9"/>
      <c r="AD31" s="9"/>
      <c r="AE31" s="9"/>
      <c r="AF31" s="9"/>
      <c r="AG31" s="9"/>
      <c r="AO31" s="9"/>
    </row>
    <row r="32" spans="1:35" ht="30.75" thickBot="1">
      <c r="A32" s="13">
        <v>28</v>
      </c>
      <c r="B32" s="59" t="s">
        <v>44</v>
      </c>
      <c r="C32" s="56" t="s">
        <v>172</v>
      </c>
      <c r="D32" s="27">
        <v>43</v>
      </c>
      <c r="E32" s="36">
        <v>8</v>
      </c>
      <c r="F32" s="25">
        <v>21</v>
      </c>
      <c r="G32" s="26">
        <v>30</v>
      </c>
      <c r="H32" s="27"/>
      <c r="I32" s="40"/>
      <c r="J32" s="25"/>
      <c r="K32" s="34"/>
      <c r="L32" s="24"/>
      <c r="M32" s="30"/>
      <c r="N32" s="25"/>
      <c r="O32" s="26"/>
      <c r="P32" s="103">
        <f>E32+G32+I32+K32+M32+O32</f>
        <v>38</v>
      </c>
      <c r="Q32" s="46">
        <f>P32-SMALL(T32:Y32,1)</f>
        <v>38</v>
      </c>
      <c r="R32" s="9"/>
      <c r="S32" s="9">
        <f>E32</f>
        <v>8</v>
      </c>
      <c r="T32" s="9">
        <f>G32</f>
        <v>30</v>
      </c>
      <c r="U32" s="9">
        <f>I32</f>
        <v>0</v>
      </c>
      <c r="V32" s="9">
        <f>K32</f>
        <v>0</v>
      </c>
      <c r="W32" s="9">
        <f>M32</f>
        <v>0</v>
      </c>
      <c r="X32" s="9">
        <f>O32</f>
        <v>0</v>
      </c>
      <c r="Y32" s="9"/>
      <c r="Z32" s="9"/>
      <c r="AE32" s="9"/>
      <c r="AG32" s="9"/>
      <c r="AH32" s="9"/>
      <c r="AI32" s="9"/>
    </row>
    <row r="33" spans="1:40" ht="30.75" thickBot="1">
      <c r="A33" s="13">
        <v>29</v>
      </c>
      <c r="B33" s="50" t="s">
        <v>161</v>
      </c>
      <c r="C33" s="62" t="s">
        <v>162</v>
      </c>
      <c r="D33" s="24">
        <v>0</v>
      </c>
      <c r="E33" s="40">
        <v>0</v>
      </c>
      <c r="F33" s="25">
        <v>14</v>
      </c>
      <c r="G33" s="25">
        <v>37</v>
      </c>
      <c r="H33" s="24"/>
      <c r="I33" s="33"/>
      <c r="J33" s="25"/>
      <c r="K33" s="37"/>
      <c r="L33" s="24"/>
      <c r="M33" s="38"/>
      <c r="N33" s="25"/>
      <c r="O33" s="39"/>
      <c r="P33" s="103">
        <f>E33+G33+I33+K33+M33+O33</f>
        <v>37</v>
      </c>
      <c r="Q33" s="46">
        <f>P33-SMALL(T33:Y33,1)</f>
        <v>37</v>
      </c>
      <c r="R33" s="9"/>
      <c r="S33" s="9">
        <f>E33</f>
        <v>0</v>
      </c>
      <c r="T33" s="9">
        <f>G33</f>
        <v>37</v>
      </c>
      <c r="U33" s="9">
        <f>I33</f>
        <v>0</v>
      </c>
      <c r="V33" s="9">
        <f>K33</f>
        <v>0</v>
      </c>
      <c r="W33" s="9">
        <f>M33</f>
        <v>0</v>
      </c>
      <c r="X33" s="9">
        <f>O33</f>
        <v>0</v>
      </c>
      <c r="Y33" s="9"/>
      <c r="Z33" s="9"/>
      <c r="AA33" s="9"/>
      <c r="AK33" s="9"/>
      <c r="AL33" s="9"/>
      <c r="AM33" s="9"/>
      <c r="AN33" s="9"/>
    </row>
    <row r="34" spans="1:41" ht="30.75" thickBot="1">
      <c r="A34" s="14">
        <v>30</v>
      </c>
      <c r="B34" s="59" t="s">
        <v>60</v>
      </c>
      <c r="C34" s="56" t="s">
        <v>173</v>
      </c>
      <c r="D34" s="27">
        <v>15</v>
      </c>
      <c r="E34" s="36">
        <v>36</v>
      </c>
      <c r="F34" s="28">
        <v>0</v>
      </c>
      <c r="G34" s="29">
        <v>0</v>
      </c>
      <c r="H34" s="27"/>
      <c r="I34" s="31"/>
      <c r="J34" s="28"/>
      <c r="K34" s="41"/>
      <c r="L34" s="27"/>
      <c r="M34" s="38"/>
      <c r="N34" s="28"/>
      <c r="O34" s="44"/>
      <c r="P34" s="103">
        <f>E34+G34+I34+K34+M34+O34</f>
        <v>36</v>
      </c>
      <c r="Q34" s="46">
        <f>P34-SMALL(T34:Y34,1)</f>
        <v>36</v>
      </c>
      <c r="R34" s="9"/>
      <c r="S34" s="9">
        <f>E34</f>
        <v>36</v>
      </c>
      <c r="T34" s="9">
        <f>G34</f>
        <v>0</v>
      </c>
      <c r="U34" s="9">
        <f>I34</f>
        <v>0</v>
      </c>
      <c r="V34" s="9">
        <f>K34</f>
        <v>0</v>
      </c>
      <c r="W34" s="9">
        <f>M34</f>
        <v>0</v>
      </c>
      <c r="X34" s="9">
        <f>O34</f>
        <v>0</v>
      </c>
      <c r="Y34" s="9"/>
      <c r="Z34" s="9"/>
      <c r="AA34" s="9"/>
      <c r="AF34" s="9"/>
      <c r="AG34" s="9"/>
      <c r="AJ34" s="9"/>
      <c r="AO34" s="9"/>
    </row>
    <row r="35" spans="1:32" ht="30.75" thickBot="1">
      <c r="A35" s="13">
        <v>31</v>
      </c>
      <c r="B35" s="68" t="s">
        <v>57</v>
      </c>
      <c r="C35" s="56" t="s">
        <v>173</v>
      </c>
      <c r="D35" s="24">
        <v>44</v>
      </c>
      <c r="E35" s="36">
        <v>7</v>
      </c>
      <c r="F35" s="25">
        <v>23</v>
      </c>
      <c r="G35" s="26">
        <v>28</v>
      </c>
      <c r="H35" s="24"/>
      <c r="I35" s="36"/>
      <c r="J35" s="25"/>
      <c r="K35" s="37"/>
      <c r="L35" s="24"/>
      <c r="M35" s="43"/>
      <c r="N35" s="25"/>
      <c r="O35" s="39"/>
      <c r="P35" s="103">
        <f>E35+G35+I35+K35+M35+O35</f>
        <v>35</v>
      </c>
      <c r="Q35" s="46">
        <f>P35-SMALL(T35:Y35,1)</f>
        <v>35</v>
      </c>
      <c r="R35" s="9"/>
      <c r="S35" s="9">
        <f>E35</f>
        <v>7</v>
      </c>
      <c r="T35" s="9">
        <f>G35</f>
        <v>28</v>
      </c>
      <c r="U35" s="9">
        <f>I35</f>
        <v>0</v>
      </c>
      <c r="V35" s="9">
        <f>K35</f>
        <v>0</v>
      </c>
      <c r="W35" s="9">
        <f>M35</f>
        <v>0</v>
      </c>
      <c r="X35" s="9">
        <f>O35</f>
        <v>0</v>
      </c>
      <c r="Y35" s="9"/>
      <c r="Z35" s="9"/>
      <c r="AA35" s="9"/>
      <c r="AF35" s="9"/>
    </row>
    <row r="36" spans="1:40" ht="30.75" thickBot="1">
      <c r="A36" s="13">
        <v>31</v>
      </c>
      <c r="B36" s="104" t="s">
        <v>152</v>
      </c>
      <c r="C36" s="56" t="s">
        <v>173</v>
      </c>
      <c r="D36" s="27">
        <v>0</v>
      </c>
      <c r="E36" s="40">
        <v>0</v>
      </c>
      <c r="F36" s="28">
        <v>16</v>
      </c>
      <c r="G36" s="25">
        <v>35</v>
      </c>
      <c r="H36" s="27"/>
      <c r="I36" s="40"/>
      <c r="J36" s="28"/>
      <c r="K36" s="41"/>
      <c r="L36" s="27"/>
      <c r="M36" s="38"/>
      <c r="N36" s="28"/>
      <c r="O36" s="44"/>
      <c r="P36" s="103">
        <f>E36+G36+I36+K36+M36+O36</f>
        <v>35</v>
      </c>
      <c r="Q36" s="46">
        <f>P36-SMALL(T36:Y36,1)</f>
        <v>35</v>
      </c>
      <c r="R36" s="9"/>
      <c r="S36" s="9">
        <f>E36</f>
        <v>0</v>
      </c>
      <c r="T36" s="9">
        <f>G36</f>
        <v>35</v>
      </c>
      <c r="U36" s="9">
        <f>I36</f>
        <v>0</v>
      </c>
      <c r="V36" s="9">
        <f>K36</f>
        <v>0</v>
      </c>
      <c r="W36" s="9">
        <f>M36</f>
        <v>0</v>
      </c>
      <c r="X36" s="9">
        <f>O36</f>
        <v>0</v>
      </c>
      <c r="Y36" s="9"/>
      <c r="Z36" s="9"/>
      <c r="AA36" s="9"/>
      <c r="AF36" s="9"/>
      <c r="AN36" s="9"/>
    </row>
    <row r="37" spans="1:41" ht="30.75" thickBot="1">
      <c r="A37" s="13">
        <v>31</v>
      </c>
      <c r="B37" s="68" t="s">
        <v>20</v>
      </c>
      <c r="C37" s="56" t="s">
        <v>177</v>
      </c>
      <c r="D37" s="24">
        <v>16</v>
      </c>
      <c r="E37" s="36">
        <v>35</v>
      </c>
      <c r="F37" s="25">
        <v>0</v>
      </c>
      <c r="G37" s="29">
        <v>0</v>
      </c>
      <c r="H37" s="24"/>
      <c r="I37" s="36"/>
      <c r="J37" s="25"/>
      <c r="K37" s="37"/>
      <c r="L37" s="24"/>
      <c r="M37" s="38"/>
      <c r="N37" s="25"/>
      <c r="O37" s="39"/>
      <c r="P37" s="103">
        <f>E37+G37+I37+K37+M37+O37</f>
        <v>35</v>
      </c>
      <c r="Q37" s="46">
        <f>P37-SMALL(T37:Y37,1)</f>
        <v>35</v>
      </c>
      <c r="R37" s="9"/>
      <c r="S37" s="9">
        <f>E37</f>
        <v>35</v>
      </c>
      <c r="T37" s="9">
        <f>G37</f>
        <v>0</v>
      </c>
      <c r="U37" s="9">
        <f>I37</f>
        <v>0</v>
      </c>
      <c r="V37" s="9">
        <f>K37</f>
        <v>0</v>
      </c>
      <c r="W37" s="9">
        <f>M37</f>
        <v>0</v>
      </c>
      <c r="X37" s="9">
        <f>O37</f>
        <v>0</v>
      </c>
      <c r="Y37" s="9"/>
      <c r="Z37" s="9"/>
      <c r="AA37" s="9"/>
      <c r="AB37" s="9"/>
      <c r="AC37" s="9"/>
      <c r="AD37" s="9"/>
      <c r="AE37" s="9"/>
      <c r="AF37" s="9"/>
      <c r="AG37" s="9"/>
      <c r="AK37" s="9"/>
      <c r="AL37" s="9"/>
      <c r="AM37" s="9"/>
      <c r="AN37" s="9"/>
      <c r="AO37" s="9"/>
    </row>
    <row r="38" spans="1:36" ht="30.75" thickBot="1">
      <c r="A38" s="14">
        <v>34</v>
      </c>
      <c r="B38" s="104" t="s">
        <v>157</v>
      </c>
      <c r="C38" s="56" t="s">
        <v>173</v>
      </c>
      <c r="D38" s="27">
        <v>0</v>
      </c>
      <c r="E38" s="36">
        <v>0</v>
      </c>
      <c r="F38" s="25">
        <v>17</v>
      </c>
      <c r="G38" s="26">
        <v>34</v>
      </c>
      <c r="H38" s="27"/>
      <c r="I38" s="40"/>
      <c r="J38" s="25"/>
      <c r="K38" s="37"/>
      <c r="L38" s="24"/>
      <c r="M38" s="43"/>
      <c r="N38" s="25"/>
      <c r="O38" s="39"/>
      <c r="P38" s="103">
        <f>E38+G38+I38+K38+M38+O38</f>
        <v>34</v>
      </c>
      <c r="Q38" s="46">
        <f>P38-SMALL(T38:Y38,1)</f>
        <v>34</v>
      </c>
      <c r="R38" s="9"/>
      <c r="S38" s="9">
        <f>E38</f>
        <v>0</v>
      </c>
      <c r="T38" s="9">
        <f>G38</f>
        <v>34</v>
      </c>
      <c r="U38" s="9">
        <f>I38</f>
        <v>0</v>
      </c>
      <c r="V38" s="9">
        <f>K38</f>
        <v>0</v>
      </c>
      <c r="W38" s="9">
        <f>M38</f>
        <v>0</v>
      </c>
      <c r="X38" s="9">
        <f>O38</f>
        <v>0</v>
      </c>
      <c r="Y38" s="9"/>
      <c r="Z38" s="9"/>
      <c r="AA38" s="9"/>
      <c r="AJ38" s="9"/>
    </row>
    <row r="39" spans="1:40" ht="30.75" thickBot="1">
      <c r="A39" s="13">
        <v>35</v>
      </c>
      <c r="B39" s="68" t="s">
        <v>95</v>
      </c>
      <c r="C39" s="56" t="s">
        <v>172</v>
      </c>
      <c r="D39" s="24">
        <v>35</v>
      </c>
      <c r="E39" s="40">
        <v>16</v>
      </c>
      <c r="F39" s="25">
        <v>34</v>
      </c>
      <c r="G39" s="29">
        <v>17</v>
      </c>
      <c r="H39" s="24"/>
      <c r="I39" s="36"/>
      <c r="J39" s="25"/>
      <c r="K39" s="34"/>
      <c r="L39" s="24"/>
      <c r="M39" s="35"/>
      <c r="N39" s="25"/>
      <c r="O39" s="26"/>
      <c r="P39" s="103">
        <f>E39+G39+I39+K39+M39+O39</f>
        <v>33</v>
      </c>
      <c r="Q39" s="46">
        <f>P39-SMALL(T39:Y39,1)</f>
        <v>33</v>
      </c>
      <c r="R39" s="9"/>
      <c r="S39" s="9">
        <f>E39</f>
        <v>16</v>
      </c>
      <c r="T39" s="9">
        <f>G39</f>
        <v>17</v>
      </c>
      <c r="U39" s="9">
        <f>I39</f>
        <v>0</v>
      </c>
      <c r="V39" s="9">
        <f>K39</f>
        <v>0</v>
      </c>
      <c r="W39" s="9">
        <f>M39</f>
        <v>0</v>
      </c>
      <c r="X39" s="9">
        <f>O39</f>
        <v>0</v>
      </c>
      <c r="Y39" s="9"/>
      <c r="Z39" s="9"/>
      <c r="AE39" s="9"/>
      <c r="AF39" s="9"/>
      <c r="AG39" s="9"/>
      <c r="AK39" s="9"/>
      <c r="AN39" s="9"/>
    </row>
    <row r="40" spans="1:41" ht="30.75" thickBot="1">
      <c r="A40" s="13">
        <v>35</v>
      </c>
      <c r="B40" s="59" t="s">
        <v>23</v>
      </c>
      <c r="C40" s="56" t="s">
        <v>172</v>
      </c>
      <c r="D40" s="27">
        <v>18</v>
      </c>
      <c r="E40" s="36">
        <v>33</v>
      </c>
      <c r="F40" s="28">
        <v>0</v>
      </c>
      <c r="G40" s="26">
        <v>0</v>
      </c>
      <c r="H40" s="27"/>
      <c r="I40" s="40"/>
      <c r="J40" s="28"/>
      <c r="K40" s="41"/>
      <c r="L40" s="27"/>
      <c r="M40" s="38"/>
      <c r="N40" s="28"/>
      <c r="O40" s="44"/>
      <c r="P40" s="103">
        <f>E40+G40+I40+K40+M40+O40</f>
        <v>33</v>
      </c>
      <c r="Q40" s="46">
        <f>P40-SMALL(T40:Y40,1)</f>
        <v>33</v>
      </c>
      <c r="R40" s="9"/>
      <c r="S40" s="9">
        <f>E40</f>
        <v>33</v>
      </c>
      <c r="T40" s="9">
        <f>G40</f>
        <v>0</v>
      </c>
      <c r="U40" s="9">
        <f>I40</f>
        <v>0</v>
      </c>
      <c r="V40" s="9">
        <f>K40</f>
        <v>0</v>
      </c>
      <c r="W40" s="9">
        <f>M40</f>
        <v>0</v>
      </c>
      <c r="X40" s="9">
        <f>O40</f>
        <v>0</v>
      </c>
      <c r="Y40" s="9"/>
      <c r="Z40" s="9"/>
      <c r="AE40" s="9"/>
      <c r="AF40" s="9"/>
      <c r="AH40" s="9"/>
      <c r="AI40" s="9"/>
      <c r="AO40" s="9"/>
    </row>
    <row r="41" spans="1:41" ht="30.75" thickBot="1">
      <c r="A41" s="13">
        <v>37</v>
      </c>
      <c r="B41" s="68" t="s">
        <v>26</v>
      </c>
      <c r="C41" s="56" t="s">
        <v>53</v>
      </c>
      <c r="D41" s="24">
        <v>22</v>
      </c>
      <c r="E41" s="36">
        <v>29</v>
      </c>
      <c r="F41" s="25">
        <v>0</v>
      </c>
      <c r="G41" s="25">
        <v>0</v>
      </c>
      <c r="H41" s="24"/>
      <c r="I41" s="36"/>
      <c r="J41" s="25"/>
      <c r="K41" s="37"/>
      <c r="L41" s="24"/>
      <c r="M41" s="43"/>
      <c r="N41" s="25"/>
      <c r="O41" s="39"/>
      <c r="P41" s="103">
        <f>E41+G41+I41+K41+M41+O41</f>
        <v>29</v>
      </c>
      <c r="Q41" s="46">
        <f>P41-SMALL(T41:Y41,1)</f>
        <v>29</v>
      </c>
      <c r="R41" s="9"/>
      <c r="S41" s="9">
        <f>E41</f>
        <v>29</v>
      </c>
      <c r="T41" s="9">
        <f>G41</f>
        <v>0</v>
      </c>
      <c r="U41" s="9">
        <f>I41</f>
        <v>0</v>
      </c>
      <c r="V41" s="9">
        <f>K41</f>
        <v>0</v>
      </c>
      <c r="W41" s="9">
        <f>M41</f>
        <v>0</v>
      </c>
      <c r="X41" s="9">
        <f>O41</f>
        <v>0</v>
      </c>
      <c r="Y41" s="9"/>
      <c r="Z41" s="9"/>
      <c r="AA41" s="9"/>
      <c r="AB41" s="9"/>
      <c r="AC41" s="9"/>
      <c r="AD41" s="9"/>
      <c r="AE41" s="9"/>
      <c r="AF41" s="9"/>
      <c r="AJ41" s="9"/>
      <c r="AO41" s="9"/>
    </row>
    <row r="42" spans="1:32" ht="30.75" thickBot="1">
      <c r="A42" s="14">
        <v>38</v>
      </c>
      <c r="B42" s="59" t="s">
        <v>8</v>
      </c>
      <c r="C42" s="58" t="s">
        <v>94</v>
      </c>
      <c r="D42" s="27">
        <v>23</v>
      </c>
      <c r="E42" s="40">
        <v>28</v>
      </c>
      <c r="F42" s="28">
        <v>0</v>
      </c>
      <c r="G42" s="29">
        <v>0</v>
      </c>
      <c r="H42" s="27"/>
      <c r="I42" s="31"/>
      <c r="J42" s="28"/>
      <c r="K42" s="32"/>
      <c r="L42" s="27"/>
      <c r="M42" s="35"/>
      <c r="N42" s="28"/>
      <c r="O42" s="29"/>
      <c r="P42" s="103">
        <f>E42+G42+I42+K42+M42+O42</f>
        <v>28</v>
      </c>
      <c r="Q42" s="46">
        <f>P42-SMALL(T42:Y42,1)</f>
        <v>28</v>
      </c>
      <c r="R42" s="9"/>
      <c r="S42" s="9">
        <f>E42</f>
        <v>28</v>
      </c>
      <c r="T42" s="9">
        <f>G42</f>
        <v>0</v>
      </c>
      <c r="U42" s="9">
        <f>I42</f>
        <v>0</v>
      </c>
      <c r="V42" s="9">
        <f>K42</f>
        <v>0</v>
      </c>
      <c r="W42" s="9">
        <f>M42</f>
        <v>0</v>
      </c>
      <c r="X42" s="9">
        <f>O42</f>
        <v>0</v>
      </c>
      <c r="Y42" s="9"/>
      <c r="Z42" s="9"/>
      <c r="AA42" s="9"/>
      <c r="AB42" s="9"/>
      <c r="AC42" s="9"/>
      <c r="AD42" s="9"/>
      <c r="AE42" s="9"/>
      <c r="AF42" s="9"/>
    </row>
    <row r="43" spans="1:35" ht="30.75" thickBot="1">
      <c r="A43" s="13">
        <v>39</v>
      </c>
      <c r="B43" s="68" t="s">
        <v>41</v>
      </c>
      <c r="C43" s="56" t="s">
        <v>172</v>
      </c>
      <c r="D43" s="24">
        <v>25</v>
      </c>
      <c r="E43" s="36">
        <v>26</v>
      </c>
      <c r="F43" s="25">
        <v>0</v>
      </c>
      <c r="G43" s="26">
        <v>0</v>
      </c>
      <c r="H43" s="24"/>
      <c r="I43" s="36"/>
      <c r="J43" s="25"/>
      <c r="K43" s="34"/>
      <c r="L43" s="24"/>
      <c r="M43" s="35"/>
      <c r="N43" s="25"/>
      <c r="O43" s="26"/>
      <c r="P43" s="103">
        <f>E43+G43+I43+K43+M43+O43</f>
        <v>26</v>
      </c>
      <c r="Q43" s="46">
        <f>P43-SMALL(T43:Y43,1)</f>
        <v>26</v>
      </c>
      <c r="R43" s="9"/>
      <c r="S43" s="9">
        <f>E43</f>
        <v>26</v>
      </c>
      <c r="T43" s="9">
        <f>G43</f>
        <v>0</v>
      </c>
      <c r="U43" s="9">
        <f>I43</f>
        <v>0</v>
      </c>
      <c r="V43" s="9">
        <f>K43</f>
        <v>0</v>
      </c>
      <c r="W43" s="9">
        <f>M43</f>
        <v>0</v>
      </c>
      <c r="X43" s="9">
        <f>O43</f>
        <v>0</v>
      </c>
      <c r="Y43" s="9"/>
      <c r="Z43" s="9"/>
      <c r="AB43" s="9"/>
      <c r="AC43" s="9"/>
      <c r="AD43" s="9"/>
      <c r="AE43" s="9"/>
      <c r="AF43" s="9"/>
      <c r="AH43" s="9"/>
      <c r="AI43" s="9"/>
    </row>
    <row r="44" spans="1:27" ht="30.75" thickBot="1">
      <c r="A44" s="13">
        <v>40</v>
      </c>
      <c r="B44" s="104" t="s">
        <v>127</v>
      </c>
      <c r="C44" s="64" t="s">
        <v>126</v>
      </c>
      <c r="D44" s="27">
        <v>0</v>
      </c>
      <c r="E44" s="36">
        <v>0</v>
      </c>
      <c r="F44" s="25">
        <v>26</v>
      </c>
      <c r="G44" s="25">
        <v>25</v>
      </c>
      <c r="H44" s="24"/>
      <c r="I44" s="49"/>
      <c r="J44" s="25"/>
      <c r="K44" s="37"/>
      <c r="L44" s="24"/>
      <c r="M44" s="43"/>
      <c r="N44" s="25"/>
      <c r="O44" s="39"/>
      <c r="P44" s="103">
        <f>E44+G44+I44+K44+M44+O44</f>
        <v>25</v>
      </c>
      <c r="Q44" s="46">
        <f>P44-SMALL(T44:Y44,1)</f>
        <v>25</v>
      </c>
      <c r="R44" s="9"/>
      <c r="S44" s="9">
        <f>E44</f>
        <v>0</v>
      </c>
      <c r="T44" s="9">
        <f>G44</f>
        <v>25</v>
      </c>
      <c r="U44" s="9">
        <f>I44</f>
        <v>0</v>
      </c>
      <c r="V44" s="9">
        <f>K44</f>
        <v>0</v>
      </c>
      <c r="W44" s="9">
        <f>M44</f>
        <v>0</v>
      </c>
      <c r="X44" s="9">
        <f>O44</f>
        <v>0</v>
      </c>
      <c r="Y44" s="9"/>
      <c r="Z44" s="9"/>
      <c r="AA44" s="9"/>
    </row>
    <row r="45" spans="1:40" ht="30.75" thickBot="1">
      <c r="A45" s="13">
        <v>40</v>
      </c>
      <c r="B45" s="68" t="s">
        <v>111</v>
      </c>
      <c r="C45" s="56" t="s">
        <v>177</v>
      </c>
      <c r="D45" s="24">
        <v>26</v>
      </c>
      <c r="E45" s="40">
        <v>25</v>
      </c>
      <c r="F45" s="25">
        <v>0</v>
      </c>
      <c r="G45" s="29">
        <v>0</v>
      </c>
      <c r="H45" s="27"/>
      <c r="I45" s="40"/>
      <c r="J45" s="25"/>
      <c r="K45" s="37"/>
      <c r="L45" s="24"/>
      <c r="M45" s="38"/>
      <c r="N45" s="25"/>
      <c r="O45" s="26"/>
      <c r="P45" s="103">
        <f>E45+G45+I45+K45+M45+O45</f>
        <v>25</v>
      </c>
      <c r="Q45" s="46">
        <f>P45-SMALL(T45:Y45,1)</f>
        <v>25</v>
      </c>
      <c r="R45" s="9"/>
      <c r="S45" s="9">
        <f>E45</f>
        <v>25</v>
      </c>
      <c r="T45" s="9">
        <f>G45</f>
        <v>0</v>
      </c>
      <c r="U45" s="9">
        <f>I45</f>
        <v>0</v>
      </c>
      <c r="V45" s="9">
        <f>K45</f>
        <v>0</v>
      </c>
      <c r="W45" s="9">
        <f>M45</f>
        <v>0</v>
      </c>
      <c r="X45" s="9">
        <f>O45</f>
        <v>0</v>
      </c>
      <c r="Y45" s="9"/>
      <c r="Z45" s="9"/>
      <c r="AA45" s="9"/>
      <c r="AB45" s="9"/>
      <c r="AC45" s="9"/>
      <c r="AD45" s="9"/>
      <c r="AE45" s="9"/>
      <c r="AF45" s="9"/>
      <c r="AK45" s="9"/>
      <c r="AL45" s="9"/>
      <c r="AM45" s="9"/>
      <c r="AN45" s="9"/>
    </row>
    <row r="46" spans="1:33" ht="30.75" thickBot="1">
      <c r="A46" s="14">
        <v>42</v>
      </c>
      <c r="B46" s="104" t="s">
        <v>51</v>
      </c>
      <c r="C46" s="64" t="s">
        <v>124</v>
      </c>
      <c r="D46" s="27">
        <v>0</v>
      </c>
      <c r="E46" s="36">
        <v>0</v>
      </c>
      <c r="F46" s="28">
        <v>27</v>
      </c>
      <c r="G46" s="25">
        <v>24</v>
      </c>
      <c r="H46" s="24"/>
      <c r="I46" s="49"/>
      <c r="J46" s="28"/>
      <c r="K46" s="32"/>
      <c r="L46" s="27"/>
      <c r="M46" s="35"/>
      <c r="N46" s="28"/>
      <c r="O46" s="29"/>
      <c r="P46" s="103">
        <f>E46+G46+I46+K46+M46+O46</f>
        <v>24</v>
      </c>
      <c r="Q46" s="46">
        <f>P46-SMALL(T46:Y46,1)</f>
        <v>24</v>
      </c>
      <c r="R46" s="9"/>
      <c r="S46" s="9">
        <f>E46</f>
        <v>0</v>
      </c>
      <c r="T46" s="9">
        <f>G46</f>
        <v>24</v>
      </c>
      <c r="U46" s="9">
        <f>I46</f>
        <v>0</v>
      </c>
      <c r="V46" s="9">
        <f>K46</f>
        <v>0</v>
      </c>
      <c r="W46" s="9">
        <f>M46</f>
        <v>0</v>
      </c>
      <c r="X46" s="9">
        <f>O46</f>
        <v>0</v>
      </c>
      <c r="Y46" s="9"/>
      <c r="Z46" s="9"/>
      <c r="AB46" s="9"/>
      <c r="AC46" s="9"/>
      <c r="AD46" s="9"/>
      <c r="AE46" s="9"/>
      <c r="AG46" s="9"/>
    </row>
    <row r="47" spans="1:36" ht="30.75" thickBot="1">
      <c r="A47" s="13">
        <v>42</v>
      </c>
      <c r="B47" s="68" t="s">
        <v>82</v>
      </c>
      <c r="C47" s="56" t="s">
        <v>37</v>
      </c>
      <c r="D47" s="24">
        <v>27</v>
      </c>
      <c r="E47" s="36">
        <v>24</v>
      </c>
      <c r="F47" s="25">
        <v>0</v>
      </c>
      <c r="G47" s="26">
        <v>0</v>
      </c>
      <c r="H47" s="24"/>
      <c r="I47" s="33"/>
      <c r="J47" s="25"/>
      <c r="K47" s="37"/>
      <c r="L47" s="24"/>
      <c r="M47" s="43"/>
      <c r="N47" s="25"/>
      <c r="O47" s="39"/>
      <c r="P47" s="103">
        <f>E47+G47+I47+K47+M47+O47</f>
        <v>24</v>
      </c>
      <c r="Q47" s="46">
        <f>P47-SMALL(T47:Y47,1)</f>
        <v>24</v>
      </c>
      <c r="R47" s="9"/>
      <c r="S47" s="9">
        <f>E47</f>
        <v>24</v>
      </c>
      <c r="T47" s="9">
        <f>G47</f>
        <v>0</v>
      </c>
      <c r="U47" s="9">
        <f>I47</f>
        <v>0</v>
      </c>
      <c r="V47" s="9">
        <f>K47</f>
        <v>0</v>
      </c>
      <c r="W47" s="9">
        <f>M47</f>
        <v>0</v>
      </c>
      <c r="X47" s="9">
        <f>O47</f>
        <v>0</v>
      </c>
      <c r="AA47" s="9"/>
      <c r="AJ47" s="9"/>
    </row>
    <row r="48" spans="1:35" ht="30.75" thickBot="1">
      <c r="A48" s="13">
        <v>44</v>
      </c>
      <c r="B48" s="104" t="s">
        <v>106</v>
      </c>
      <c r="C48" s="64" t="s">
        <v>120</v>
      </c>
      <c r="D48" s="27">
        <v>0</v>
      </c>
      <c r="E48" s="40">
        <v>0</v>
      </c>
      <c r="F48" s="28">
        <v>28</v>
      </c>
      <c r="G48" s="29">
        <v>23</v>
      </c>
      <c r="H48" s="27"/>
      <c r="I48" s="40"/>
      <c r="J48" s="28"/>
      <c r="K48" s="41"/>
      <c r="L48" s="27"/>
      <c r="M48" s="38"/>
      <c r="N48" s="28"/>
      <c r="O48" s="44"/>
      <c r="P48" s="103">
        <f>E48+G48+I48+K48+M48+O48</f>
        <v>23</v>
      </c>
      <c r="Q48" s="46">
        <f>P48-SMALL(T48:Y48,1)</f>
        <v>23</v>
      </c>
      <c r="R48" s="9"/>
      <c r="S48" s="9">
        <f>E48</f>
        <v>0</v>
      </c>
      <c r="T48" s="9">
        <f>G48</f>
        <v>23</v>
      </c>
      <c r="U48" s="9">
        <f>I48</f>
        <v>0</v>
      </c>
      <c r="V48" s="9">
        <f>K48</f>
        <v>0</v>
      </c>
      <c r="W48" s="9">
        <f>M48</f>
        <v>0</v>
      </c>
      <c r="X48" s="9">
        <f>O48</f>
        <v>0</v>
      </c>
      <c r="Y48" s="9"/>
      <c r="Z48" s="9"/>
      <c r="AA48" s="9"/>
      <c r="AH48" s="9"/>
      <c r="AI48" s="9"/>
    </row>
    <row r="49" spans="1:31" ht="30.75" thickBot="1">
      <c r="A49" s="13">
        <v>45</v>
      </c>
      <c r="B49" s="50" t="s">
        <v>163</v>
      </c>
      <c r="C49" s="62" t="s">
        <v>160</v>
      </c>
      <c r="D49" s="24">
        <v>0</v>
      </c>
      <c r="E49" s="36">
        <v>0</v>
      </c>
      <c r="F49" s="25">
        <v>30</v>
      </c>
      <c r="G49" s="26">
        <v>21</v>
      </c>
      <c r="H49" s="24"/>
      <c r="I49" s="36"/>
      <c r="J49" s="25"/>
      <c r="K49" s="37"/>
      <c r="L49" s="24"/>
      <c r="M49" s="38"/>
      <c r="N49" s="25"/>
      <c r="O49" s="39"/>
      <c r="P49" s="103">
        <f>E49+G49+I49+K49+M49+O49</f>
        <v>21</v>
      </c>
      <c r="Q49" s="46">
        <f>P49-SMALL(T49:Y49,1)</f>
        <v>21</v>
      </c>
      <c r="R49" s="9"/>
      <c r="S49" s="9">
        <f>E49</f>
        <v>0</v>
      </c>
      <c r="T49" s="9">
        <f>G49</f>
        <v>21</v>
      </c>
      <c r="U49" s="9">
        <f>I49</f>
        <v>0</v>
      </c>
      <c r="V49" s="9">
        <f>K49</f>
        <v>0</v>
      </c>
      <c r="W49" s="9">
        <f>M49</f>
        <v>0</v>
      </c>
      <c r="X49" s="9">
        <f>O49</f>
        <v>0</v>
      </c>
      <c r="Y49" s="9"/>
      <c r="Z49" s="9"/>
      <c r="AE49" s="9"/>
    </row>
    <row r="50" spans="1:27" ht="30.75" thickBot="1">
      <c r="A50" s="14">
        <v>45</v>
      </c>
      <c r="B50" s="59" t="s">
        <v>73</v>
      </c>
      <c r="C50" s="58" t="s">
        <v>3</v>
      </c>
      <c r="D50" s="27">
        <v>30</v>
      </c>
      <c r="E50" s="36">
        <v>21</v>
      </c>
      <c r="F50" s="25">
        <v>0</v>
      </c>
      <c r="G50" s="26">
        <v>0</v>
      </c>
      <c r="H50" s="27"/>
      <c r="I50" s="49"/>
      <c r="J50" s="25"/>
      <c r="K50" s="37"/>
      <c r="L50" s="24"/>
      <c r="M50" s="43"/>
      <c r="N50" s="25"/>
      <c r="O50" s="39"/>
      <c r="P50" s="103">
        <f>E50+G50+I50+K50+M50+O50</f>
        <v>21</v>
      </c>
      <c r="Q50" s="46">
        <f>P50-SMALL(T50:Y50,1)</f>
        <v>21</v>
      </c>
      <c r="R50" s="9"/>
      <c r="S50" s="9">
        <f>E50</f>
        <v>21</v>
      </c>
      <c r="T50" s="9">
        <f>G50</f>
        <v>0</v>
      </c>
      <c r="U50" s="9">
        <f>I50</f>
        <v>0</v>
      </c>
      <c r="V50" s="9">
        <f>K50</f>
        <v>0</v>
      </c>
      <c r="W50" s="9">
        <f>M50</f>
        <v>0</v>
      </c>
      <c r="X50" s="9">
        <f>O50</f>
        <v>0</v>
      </c>
      <c r="AA50" s="9"/>
    </row>
    <row r="51" spans="1:36" ht="30.75" thickBot="1">
      <c r="A51" s="13">
        <v>47</v>
      </c>
      <c r="B51" s="52" t="s">
        <v>67</v>
      </c>
      <c r="C51" s="56" t="s">
        <v>173</v>
      </c>
      <c r="D51" s="24">
        <v>0</v>
      </c>
      <c r="E51" s="40">
        <v>0</v>
      </c>
      <c r="F51" s="28">
        <v>31</v>
      </c>
      <c r="G51" s="29">
        <v>20</v>
      </c>
      <c r="H51" s="24"/>
      <c r="I51" s="40"/>
      <c r="J51" s="28"/>
      <c r="K51" s="41"/>
      <c r="L51" s="27"/>
      <c r="M51" s="38"/>
      <c r="N51" s="28"/>
      <c r="O51" s="44"/>
      <c r="P51" s="103">
        <f>E51+G51+I51+K51+M51+O51</f>
        <v>20</v>
      </c>
      <c r="Q51" s="46">
        <f>P51-SMALL(T51:Y51,1)</f>
        <v>20</v>
      </c>
      <c r="R51" s="9"/>
      <c r="S51" s="9">
        <f>E51</f>
        <v>0</v>
      </c>
      <c r="T51" s="9">
        <f>G51</f>
        <v>20</v>
      </c>
      <c r="U51" s="9">
        <f>I51</f>
        <v>0</v>
      </c>
      <c r="V51" s="9">
        <f>K51</f>
        <v>0</v>
      </c>
      <c r="W51" s="9">
        <f>M51</f>
        <v>0</v>
      </c>
      <c r="X51" s="9">
        <f>O51</f>
        <v>0</v>
      </c>
      <c r="Y51" s="9"/>
      <c r="Z51" s="9"/>
      <c r="AA51" s="9"/>
      <c r="AF51" s="9"/>
      <c r="AG51" s="9"/>
      <c r="AH51" s="9"/>
      <c r="AI51" s="9"/>
      <c r="AJ51" s="9"/>
    </row>
    <row r="52" spans="1:40" ht="30.75" thickBot="1">
      <c r="A52" s="13">
        <v>47</v>
      </c>
      <c r="B52" s="59" t="s">
        <v>65</v>
      </c>
      <c r="C52" s="56" t="s">
        <v>173</v>
      </c>
      <c r="D52" s="27">
        <v>31</v>
      </c>
      <c r="E52" s="36">
        <v>20</v>
      </c>
      <c r="F52" s="25">
        <v>0</v>
      </c>
      <c r="G52" s="26">
        <v>0</v>
      </c>
      <c r="H52" s="24"/>
      <c r="I52" s="36"/>
      <c r="J52" s="25"/>
      <c r="K52" s="37"/>
      <c r="L52" s="24"/>
      <c r="M52" s="38"/>
      <c r="N52" s="25"/>
      <c r="O52" s="39"/>
      <c r="P52" s="103">
        <f>E52+G52+I52+K52+M52+O52</f>
        <v>20</v>
      </c>
      <c r="Q52" s="46">
        <f>P52-SMALL(T52:Y52,1)</f>
        <v>20</v>
      </c>
      <c r="R52" s="9"/>
      <c r="S52" s="9">
        <f>E52</f>
        <v>20</v>
      </c>
      <c r="T52" s="9">
        <f>G52</f>
        <v>0</v>
      </c>
      <c r="U52" s="9">
        <f>I52</f>
        <v>0</v>
      </c>
      <c r="V52" s="9">
        <f>K52</f>
        <v>0</v>
      </c>
      <c r="W52" s="9">
        <f>M52</f>
        <v>0</v>
      </c>
      <c r="X52" s="9">
        <f>O52</f>
        <v>0</v>
      </c>
      <c r="Y52" s="9"/>
      <c r="Z52" s="9"/>
      <c r="AA52" s="9"/>
      <c r="AH52" s="9"/>
      <c r="AI52" s="9"/>
      <c r="AK52" s="9"/>
      <c r="AN52" s="9"/>
    </row>
    <row r="53" spans="1:27" ht="30.75" thickBot="1">
      <c r="A53" s="13">
        <v>49</v>
      </c>
      <c r="B53" s="52" t="s">
        <v>153</v>
      </c>
      <c r="C53" s="63" t="s">
        <v>120</v>
      </c>
      <c r="D53" s="24">
        <v>0</v>
      </c>
      <c r="E53" s="36">
        <v>0</v>
      </c>
      <c r="F53" s="28">
        <v>32</v>
      </c>
      <c r="G53" s="29">
        <v>19</v>
      </c>
      <c r="H53" s="27"/>
      <c r="I53" s="40"/>
      <c r="J53" s="28"/>
      <c r="K53" s="41"/>
      <c r="L53" s="27"/>
      <c r="M53" s="43"/>
      <c r="N53" s="28"/>
      <c r="O53" s="44"/>
      <c r="P53" s="103">
        <f>E53+G53+I53+K53+M53+O53</f>
        <v>19</v>
      </c>
      <c r="Q53" s="46">
        <f>P53-SMALL(T53:Y53,1)</f>
        <v>19</v>
      </c>
      <c r="R53" s="9"/>
      <c r="S53" s="9">
        <f>E53</f>
        <v>0</v>
      </c>
      <c r="T53" s="9">
        <f>G53</f>
        <v>19</v>
      </c>
      <c r="U53" s="9">
        <f>I53</f>
        <v>0</v>
      </c>
      <c r="V53" s="9">
        <f>K53</f>
        <v>0</v>
      </c>
      <c r="W53" s="9">
        <f>M53</f>
        <v>0</v>
      </c>
      <c r="X53" s="9">
        <f>O53</f>
        <v>0</v>
      </c>
      <c r="Y53" s="9"/>
      <c r="Z53" s="9"/>
      <c r="AA53" s="9"/>
    </row>
    <row r="54" spans="1:37" ht="30.75" thickBot="1">
      <c r="A54" s="14">
        <v>50</v>
      </c>
      <c r="B54" s="107" t="s">
        <v>169</v>
      </c>
      <c r="C54" s="76" t="s">
        <v>120</v>
      </c>
      <c r="D54" s="27">
        <v>0</v>
      </c>
      <c r="E54" s="40">
        <v>0</v>
      </c>
      <c r="F54" s="25">
        <v>33</v>
      </c>
      <c r="G54" s="26">
        <v>18</v>
      </c>
      <c r="H54" s="24"/>
      <c r="I54" s="33"/>
      <c r="J54" s="25"/>
      <c r="K54" s="37"/>
      <c r="L54" s="24"/>
      <c r="M54" s="38"/>
      <c r="N54" s="25"/>
      <c r="O54" s="39"/>
      <c r="P54" s="103">
        <f>E54+G54+I54+K54+M54+O54</f>
        <v>18</v>
      </c>
      <c r="Q54" s="46">
        <f>P54-SMALL(T54:Y54,1)</f>
        <v>18</v>
      </c>
      <c r="R54" s="9"/>
      <c r="S54" s="9">
        <f>E54</f>
        <v>0</v>
      </c>
      <c r="T54" s="9">
        <f>G54</f>
        <v>18</v>
      </c>
      <c r="U54" s="9">
        <f>I54</f>
        <v>0</v>
      </c>
      <c r="V54" s="9">
        <f>K54</f>
        <v>0</v>
      </c>
      <c r="W54" s="9">
        <f>M54</f>
        <v>0</v>
      </c>
      <c r="X54" s="9">
        <f>O54</f>
        <v>0</v>
      </c>
      <c r="Y54" s="9"/>
      <c r="Z54" s="9"/>
      <c r="AA54" s="9"/>
      <c r="AF54" s="9"/>
      <c r="AK54" s="9"/>
    </row>
    <row r="55" spans="1:40" ht="30.75" thickBot="1">
      <c r="A55" s="13">
        <v>50</v>
      </c>
      <c r="B55" s="68" t="s">
        <v>22</v>
      </c>
      <c r="C55" s="56" t="s">
        <v>53</v>
      </c>
      <c r="D55" s="24">
        <v>33</v>
      </c>
      <c r="E55" s="36">
        <v>18</v>
      </c>
      <c r="F55" s="25">
        <v>0</v>
      </c>
      <c r="G55" s="26">
        <v>0</v>
      </c>
      <c r="H55" s="27"/>
      <c r="I55" s="40"/>
      <c r="J55" s="25"/>
      <c r="K55" s="37"/>
      <c r="L55" s="24"/>
      <c r="M55" s="38"/>
      <c r="N55" s="25"/>
      <c r="O55" s="39"/>
      <c r="P55" s="103">
        <f>E55+G55+I55+K55+M55+O55</f>
        <v>18</v>
      </c>
      <c r="Q55" s="46">
        <f>P55-SMALL(T55:Y55,1)</f>
        <v>18</v>
      </c>
      <c r="R55" s="9"/>
      <c r="S55" s="9">
        <f>E55</f>
        <v>18</v>
      </c>
      <c r="T55" s="9">
        <f>G55</f>
        <v>0</v>
      </c>
      <c r="U55" s="9">
        <f>I55</f>
        <v>0</v>
      </c>
      <c r="V55" s="9">
        <f>K55</f>
        <v>0</v>
      </c>
      <c r="W55" s="9">
        <f>M55</f>
        <v>0</v>
      </c>
      <c r="X55" s="9">
        <f>O55</f>
        <v>0</v>
      </c>
      <c r="Y55" s="9"/>
      <c r="Z55" s="9"/>
      <c r="AA55" s="9"/>
      <c r="AG55" s="9"/>
      <c r="AH55" s="9"/>
      <c r="AI55" s="9"/>
      <c r="AJ55" s="9"/>
      <c r="AK55" s="9"/>
      <c r="AN55" s="9"/>
    </row>
    <row r="56" spans="1:31" ht="30.75" thickBot="1">
      <c r="A56" s="13">
        <v>52</v>
      </c>
      <c r="B56" s="69" t="s">
        <v>68</v>
      </c>
      <c r="C56" s="56" t="s">
        <v>3</v>
      </c>
      <c r="D56" s="24">
        <v>50</v>
      </c>
      <c r="E56" s="36">
        <v>1</v>
      </c>
      <c r="F56" s="25">
        <v>35</v>
      </c>
      <c r="G56" s="26">
        <v>16</v>
      </c>
      <c r="H56" s="24"/>
      <c r="I56" s="33"/>
      <c r="J56" s="25"/>
      <c r="K56" s="37"/>
      <c r="L56" s="24"/>
      <c r="M56" s="43"/>
      <c r="N56" s="25"/>
      <c r="O56" s="39"/>
      <c r="P56" s="103">
        <f>E56+G56+I56+K56+M56+O56</f>
        <v>17</v>
      </c>
      <c r="Q56" s="46">
        <f>P56-SMALL(T56:Y56,1)</f>
        <v>17</v>
      </c>
      <c r="R56" s="9"/>
      <c r="S56" s="9">
        <f>E56</f>
        <v>1</v>
      </c>
      <c r="T56" s="9">
        <f>G56</f>
        <v>16</v>
      </c>
      <c r="U56" s="9">
        <f>I56</f>
        <v>0</v>
      </c>
      <c r="V56" s="9">
        <f>K56</f>
        <v>0</v>
      </c>
      <c r="W56" s="9">
        <f>M56</f>
        <v>0</v>
      </c>
      <c r="X56" s="9">
        <f>O56</f>
        <v>0</v>
      </c>
      <c r="Y56" s="9"/>
      <c r="Z56" s="9"/>
      <c r="AE56" s="9"/>
    </row>
    <row r="57" spans="1:36" ht="30.75" thickBot="1">
      <c r="A57" s="13">
        <v>53</v>
      </c>
      <c r="B57" s="18" t="s">
        <v>142</v>
      </c>
      <c r="C57" s="63" t="s">
        <v>120</v>
      </c>
      <c r="D57" s="24">
        <v>0</v>
      </c>
      <c r="E57" s="36">
        <v>0</v>
      </c>
      <c r="F57" s="28">
        <v>36</v>
      </c>
      <c r="G57" s="29">
        <v>15</v>
      </c>
      <c r="H57" s="27"/>
      <c r="I57" s="40"/>
      <c r="J57" s="28"/>
      <c r="K57" s="41"/>
      <c r="L57" s="27"/>
      <c r="M57" s="38"/>
      <c r="N57" s="28"/>
      <c r="O57" s="44"/>
      <c r="P57" s="103">
        <f>E57+G57+I57+K57+M57+O57</f>
        <v>15</v>
      </c>
      <c r="Q57" s="46">
        <f>P57-SMALL(T57:Y57,1)</f>
        <v>15</v>
      </c>
      <c r="R57" s="9"/>
      <c r="S57" s="9">
        <f>E57</f>
        <v>0</v>
      </c>
      <c r="T57" s="9">
        <f>G57</f>
        <v>15</v>
      </c>
      <c r="U57" s="9">
        <f>I57</f>
        <v>0</v>
      </c>
      <c r="V57" s="9">
        <f>K57</f>
        <v>0</v>
      </c>
      <c r="W57" s="9">
        <f>M57</f>
        <v>0</v>
      </c>
      <c r="X57" s="9">
        <f>O57</f>
        <v>0</v>
      </c>
      <c r="Y57" s="9"/>
      <c r="Z57" s="9"/>
      <c r="AA57" s="9"/>
      <c r="AG57" s="9"/>
      <c r="AJ57" s="9"/>
    </row>
    <row r="58" spans="1:36" ht="30.75" thickBot="1">
      <c r="A58" s="14">
        <v>54</v>
      </c>
      <c r="B58" s="18" t="s">
        <v>146</v>
      </c>
      <c r="C58" s="63" t="s">
        <v>120</v>
      </c>
      <c r="D58" s="24">
        <v>0</v>
      </c>
      <c r="E58" s="36">
        <v>0</v>
      </c>
      <c r="F58" s="25">
        <v>37</v>
      </c>
      <c r="G58" s="26">
        <v>14</v>
      </c>
      <c r="H58" s="24"/>
      <c r="I58" s="36"/>
      <c r="J58" s="25"/>
      <c r="K58" s="37"/>
      <c r="L58" s="24"/>
      <c r="M58" s="38"/>
      <c r="N58" s="25"/>
      <c r="O58" s="39"/>
      <c r="P58" s="103">
        <f>E58+G58+I58+K58+M58+O58</f>
        <v>14</v>
      </c>
      <c r="Q58" s="46">
        <f>P58-SMALL(T58:Y58,1)</f>
        <v>14</v>
      </c>
      <c r="R58" s="9"/>
      <c r="S58" s="9">
        <f>E58</f>
        <v>0</v>
      </c>
      <c r="T58" s="9">
        <f>G58</f>
        <v>14</v>
      </c>
      <c r="U58" s="9">
        <f>I58</f>
        <v>0</v>
      </c>
      <c r="V58" s="9">
        <f>K58</f>
        <v>0</v>
      </c>
      <c r="W58" s="9">
        <f>M58</f>
        <v>0</v>
      </c>
      <c r="X58" s="9">
        <f>O58</f>
        <v>0</v>
      </c>
      <c r="Y58" s="9"/>
      <c r="Z58" s="9"/>
      <c r="AA58" s="9"/>
      <c r="AH58" s="9"/>
      <c r="AI58" s="9"/>
      <c r="AJ58" s="9"/>
    </row>
    <row r="59" spans="1:36" ht="30.75" thickBot="1">
      <c r="A59" s="13">
        <v>54</v>
      </c>
      <c r="B59" s="69" t="s">
        <v>114</v>
      </c>
      <c r="C59" s="56" t="s">
        <v>126</v>
      </c>
      <c r="D59" s="24">
        <v>37</v>
      </c>
      <c r="E59" s="36">
        <v>14</v>
      </c>
      <c r="F59" s="25">
        <v>0</v>
      </c>
      <c r="G59" s="26">
        <v>0</v>
      </c>
      <c r="H59" s="24"/>
      <c r="I59" s="36"/>
      <c r="J59" s="25"/>
      <c r="K59" s="37"/>
      <c r="L59" s="24"/>
      <c r="M59" s="43"/>
      <c r="N59" s="25"/>
      <c r="O59" s="39"/>
      <c r="P59" s="103">
        <f>E59+G59+I59+K59+M59+O59</f>
        <v>14</v>
      </c>
      <c r="Q59" s="46">
        <f>P59-SMALL(T59:Y59,1)</f>
        <v>14</v>
      </c>
      <c r="R59" s="9"/>
      <c r="S59" s="9">
        <f>E59</f>
        <v>14</v>
      </c>
      <c r="T59" s="9">
        <f>G59</f>
        <v>0</v>
      </c>
      <c r="U59" s="9">
        <f>I59</f>
        <v>0</v>
      </c>
      <c r="V59" s="9">
        <f>K59</f>
        <v>0</v>
      </c>
      <c r="W59" s="9">
        <f>M59</f>
        <v>0</v>
      </c>
      <c r="X59" s="9">
        <f>O59</f>
        <v>0</v>
      </c>
      <c r="Y59" s="9"/>
      <c r="Z59" s="9"/>
      <c r="AB59" s="9"/>
      <c r="AC59" s="9"/>
      <c r="AD59" s="9"/>
      <c r="AE59" s="9"/>
      <c r="AF59" s="9"/>
      <c r="AJ59" s="9"/>
    </row>
    <row r="60" spans="1:35" ht="30.75" thickBot="1">
      <c r="A60" s="13">
        <v>56</v>
      </c>
      <c r="B60" s="19" t="s">
        <v>141</v>
      </c>
      <c r="C60" s="63" t="s">
        <v>120</v>
      </c>
      <c r="D60" s="24">
        <v>0</v>
      </c>
      <c r="E60" s="36">
        <v>0</v>
      </c>
      <c r="F60" s="25">
        <v>38</v>
      </c>
      <c r="G60" s="25">
        <v>13</v>
      </c>
      <c r="H60" s="24"/>
      <c r="I60" s="49"/>
      <c r="J60" s="25"/>
      <c r="K60" s="37"/>
      <c r="L60" s="24"/>
      <c r="M60" s="38"/>
      <c r="N60" s="25"/>
      <c r="O60" s="39"/>
      <c r="P60" s="103">
        <f>E60+G60+I60+K60+M60+O60</f>
        <v>13</v>
      </c>
      <c r="Q60" s="46">
        <f>P60-SMALL(T60:Y60,1)</f>
        <v>13</v>
      </c>
      <c r="R60" s="9"/>
      <c r="S60" s="9">
        <f>E60</f>
        <v>0</v>
      </c>
      <c r="T60" s="9">
        <f>G60</f>
        <v>13</v>
      </c>
      <c r="U60" s="9">
        <f>I60</f>
        <v>0</v>
      </c>
      <c r="V60" s="9">
        <f>K60</f>
        <v>0</v>
      </c>
      <c r="W60" s="9">
        <f>M60</f>
        <v>0</v>
      </c>
      <c r="X60" s="9">
        <f>O60</f>
        <v>0</v>
      </c>
      <c r="Y60" s="9"/>
      <c r="Z60" s="9"/>
      <c r="AA60" s="9"/>
      <c r="AB60" s="9"/>
      <c r="AC60" s="9"/>
      <c r="AD60" s="9"/>
      <c r="AE60" s="9"/>
      <c r="AH60" s="9"/>
      <c r="AI60" s="9"/>
    </row>
    <row r="61" spans="1:35" ht="30.75" thickBot="1">
      <c r="A61" s="13">
        <v>56</v>
      </c>
      <c r="B61" s="68" t="s">
        <v>74</v>
      </c>
      <c r="C61" s="56" t="s">
        <v>177</v>
      </c>
      <c r="D61" s="24">
        <v>38</v>
      </c>
      <c r="E61" s="36">
        <v>13</v>
      </c>
      <c r="F61" s="25">
        <v>0</v>
      </c>
      <c r="G61" s="29">
        <v>0</v>
      </c>
      <c r="H61" s="27"/>
      <c r="I61" s="40"/>
      <c r="J61" s="25"/>
      <c r="K61" s="37"/>
      <c r="L61" s="24"/>
      <c r="M61" s="38"/>
      <c r="N61" s="25"/>
      <c r="O61" s="39"/>
      <c r="P61" s="103">
        <f>E61+G61+I61+K61+M61+O61</f>
        <v>13</v>
      </c>
      <c r="Q61" s="46">
        <f>P61-SMALL(T61:Y61,1)</f>
        <v>13</v>
      </c>
      <c r="R61" s="9"/>
      <c r="S61" s="9">
        <f>E61</f>
        <v>13</v>
      </c>
      <c r="T61" s="9">
        <f>G61</f>
        <v>0</v>
      </c>
      <c r="U61" s="9">
        <f>I61</f>
        <v>0</v>
      </c>
      <c r="V61" s="9">
        <f>K61</f>
        <v>0</v>
      </c>
      <c r="W61" s="9">
        <f>M61</f>
        <v>0</v>
      </c>
      <c r="X61" s="9">
        <f>O61</f>
        <v>0</v>
      </c>
      <c r="Y61" s="9"/>
      <c r="Z61" s="9"/>
      <c r="AB61" s="9"/>
      <c r="AC61" s="9"/>
      <c r="AD61" s="9"/>
      <c r="AE61" s="9"/>
      <c r="AF61" s="9"/>
      <c r="AH61" s="9"/>
      <c r="AI61" s="9"/>
    </row>
    <row r="62" spans="1:40" ht="30.75" thickBot="1">
      <c r="A62" s="14">
        <v>58</v>
      </c>
      <c r="B62" s="16" t="s">
        <v>136</v>
      </c>
      <c r="C62" s="63" t="s">
        <v>120</v>
      </c>
      <c r="D62" s="24">
        <v>0</v>
      </c>
      <c r="E62" s="36">
        <v>0</v>
      </c>
      <c r="F62" s="28">
        <v>39</v>
      </c>
      <c r="G62" s="25">
        <v>12</v>
      </c>
      <c r="H62" s="24"/>
      <c r="I62" s="24"/>
      <c r="J62" s="28"/>
      <c r="K62" s="41"/>
      <c r="L62" s="27"/>
      <c r="M62" s="43"/>
      <c r="N62" s="28"/>
      <c r="O62" s="44"/>
      <c r="P62" s="103">
        <f>E62+G62+I62+K62+M62+O62</f>
        <v>12</v>
      </c>
      <c r="Q62" s="46">
        <f>P62-SMALL(T62:Y62,1)</f>
        <v>12</v>
      </c>
      <c r="R62" s="9"/>
      <c r="S62" s="9">
        <f>E62</f>
        <v>0</v>
      </c>
      <c r="T62" s="9">
        <f>G62</f>
        <v>12</v>
      </c>
      <c r="U62" s="9">
        <f>I62</f>
        <v>0</v>
      </c>
      <c r="V62" s="9">
        <f>K62</f>
        <v>0</v>
      </c>
      <c r="W62" s="9">
        <f>M62</f>
        <v>0</v>
      </c>
      <c r="X62" s="9">
        <f>O62</f>
        <v>0</v>
      </c>
      <c r="Y62" s="9"/>
      <c r="Z62" s="9"/>
      <c r="AA62" s="9"/>
      <c r="AK62" s="9"/>
      <c r="AL62" s="9"/>
      <c r="AM62" s="9"/>
      <c r="AN62" s="9"/>
    </row>
    <row r="63" spans="1:31" ht="30.75" thickBot="1">
      <c r="A63" s="13">
        <v>58</v>
      </c>
      <c r="B63" s="69" t="s">
        <v>75</v>
      </c>
      <c r="C63" s="56" t="s">
        <v>37</v>
      </c>
      <c r="D63" s="24">
        <v>39</v>
      </c>
      <c r="E63" s="36">
        <v>12</v>
      </c>
      <c r="F63" s="25">
        <v>0</v>
      </c>
      <c r="G63" s="26">
        <v>0</v>
      </c>
      <c r="H63" s="24"/>
      <c r="I63" s="36"/>
      <c r="J63" s="25"/>
      <c r="K63" s="37"/>
      <c r="L63" s="24"/>
      <c r="M63" s="38"/>
      <c r="N63" s="25"/>
      <c r="O63" s="39"/>
      <c r="P63" s="103">
        <f>E63+G63+I63+K63+M63+O63</f>
        <v>12</v>
      </c>
      <c r="Q63" s="46">
        <f>P63-SMALL(T63:Y63,1)</f>
        <v>12</v>
      </c>
      <c r="R63" s="9"/>
      <c r="S63" s="9">
        <f>E63</f>
        <v>12</v>
      </c>
      <c r="T63" s="9">
        <f>G63</f>
        <v>0</v>
      </c>
      <c r="U63" s="9">
        <f>I63</f>
        <v>0</v>
      </c>
      <c r="V63" s="9">
        <f>K63</f>
        <v>0</v>
      </c>
      <c r="W63" s="9">
        <f>M63</f>
        <v>0</v>
      </c>
      <c r="X63" s="9">
        <f>O63</f>
        <v>0</v>
      </c>
      <c r="Y63" s="9"/>
      <c r="Z63" s="9"/>
      <c r="AB63" s="9"/>
      <c r="AC63" s="9"/>
      <c r="AD63" s="9"/>
      <c r="AE63" s="9"/>
    </row>
    <row r="64" spans="1:40" ht="30.75" thickBot="1">
      <c r="A64" s="13">
        <v>60</v>
      </c>
      <c r="B64" s="19" t="s">
        <v>76</v>
      </c>
      <c r="C64" s="64" t="s">
        <v>120</v>
      </c>
      <c r="D64" s="24">
        <v>0</v>
      </c>
      <c r="E64" s="36">
        <v>0</v>
      </c>
      <c r="F64" s="28">
        <v>40</v>
      </c>
      <c r="G64" s="29">
        <v>11</v>
      </c>
      <c r="H64" s="27"/>
      <c r="I64" s="40"/>
      <c r="J64" s="28"/>
      <c r="K64" s="41"/>
      <c r="L64" s="27"/>
      <c r="M64" s="38"/>
      <c r="N64" s="28"/>
      <c r="O64" s="44"/>
      <c r="P64" s="103">
        <f>E64+G64+I64+K64+M64+O64</f>
        <v>11</v>
      </c>
      <c r="Q64" s="46">
        <f>P64-SMALL(T64:Y64,1)</f>
        <v>11</v>
      </c>
      <c r="R64" s="9"/>
      <c r="S64" s="9">
        <f>E64</f>
        <v>0</v>
      </c>
      <c r="T64" s="9">
        <f>G64</f>
        <v>11</v>
      </c>
      <c r="U64" s="9">
        <f>I64</f>
        <v>0</v>
      </c>
      <c r="V64" s="9">
        <f>K64</f>
        <v>0</v>
      </c>
      <c r="W64" s="9">
        <f>M64</f>
        <v>0</v>
      </c>
      <c r="X64" s="9">
        <f>O64</f>
        <v>0</v>
      </c>
      <c r="Y64" s="9"/>
      <c r="Z64" s="9"/>
      <c r="AA64" s="9"/>
      <c r="AK64" s="9"/>
      <c r="AL64" s="9"/>
      <c r="AM64" s="9"/>
      <c r="AN64" s="9"/>
    </row>
    <row r="65" spans="1:35" ht="30.75" thickBot="1">
      <c r="A65" s="13">
        <v>60</v>
      </c>
      <c r="B65" s="69" t="s">
        <v>29</v>
      </c>
      <c r="C65" s="56" t="s">
        <v>177</v>
      </c>
      <c r="D65" s="24">
        <v>40</v>
      </c>
      <c r="E65" s="36">
        <v>11</v>
      </c>
      <c r="F65" s="25">
        <v>0</v>
      </c>
      <c r="G65" s="26">
        <v>0</v>
      </c>
      <c r="H65" s="24"/>
      <c r="I65" s="33"/>
      <c r="J65" s="25"/>
      <c r="K65" s="34"/>
      <c r="L65" s="24"/>
      <c r="M65" s="30"/>
      <c r="N65" s="25"/>
      <c r="O65" s="26"/>
      <c r="P65" s="103">
        <f>E65+G65+I65+K65+M65+O65</f>
        <v>11</v>
      </c>
      <c r="Q65" s="46">
        <f>P65-SMALL(T65:Y65,1)</f>
        <v>11</v>
      </c>
      <c r="R65" s="9"/>
      <c r="S65" s="9">
        <f>E65</f>
        <v>11</v>
      </c>
      <c r="T65" s="9">
        <f>G65</f>
        <v>0</v>
      </c>
      <c r="U65" s="9">
        <f>I65</f>
        <v>0</v>
      </c>
      <c r="V65" s="9">
        <f>K65</f>
        <v>0</v>
      </c>
      <c r="W65" s="9">
        <f>M65</f>
        <v>0</v>
      </c>
      <c r="X65" s="9">
        <f>O65</f>
        <v>0</v>
      </c>
      <c r="Y65" s="9"/>
      <c r="Z65" s="9"/>
      <c r="AA65" s="9"/>
      <c r="AF65" s="9"/>
      <c r="AH65" s="9"/>
      <c r="AI65" s="9"/>
    </row>
    <row r="66" spans="1:36" ht="30.75" thickBot="1">
      <c r="A66" s="14">
        <v>62</v>
      </c>
      <c r="B66" s="52" t="s">
        <v>54</v>
      </c>
      <c r="C66" s="63" t="s">
        <v>120</v>
      </c>
      <c r="D66" s="24">
        <v>0</v>
      </c>
      <c r="E66" s="36">
        <v>0</v>
      </c>
      <c r="F66" s="25">
        <v>41</v>
      </c>
      <c r="G66" s="26">
        <v>10</v>
      </c>
      <c r="H66" s="27"/>
      <c r="I66" s="49"/>
      <c r="J66" s="25"/>
      <c r="K66" s="37"/>
      <c r="L66" s="24"/>
      <c r="M66" s="38"/>
      <c r="N66" s="25"/>
      <c r="O66" s="26"/>
      <c r="P66" s="103">
        <f>E66+G66+I66+K66+M66+O66</f>
        <v>10</v>
      </c>
      <c r="Q66" s="46">
        <f>P66-SMALL(T66:Y66,1)</f>
        <v>10</v>
      </c>
      <c r="R66" s="9"/>
      <c r="S66" s="9">
        <f>E66</f>
        <v>0</v>
      </c>
      <c r="T66" s="9">
        <f>G66</f>
        <v>10</v>
      </c>
      <c r="U66" s="9">
        <f>I66</f>
        <v>0</v>
      </c>
      <c r="V66" s="9">
        <f>K66</f>
        <v>0</v>
      </c>
      <c r="W66" s="9">
        <f>M66</f>
        <v>0</v>
      </c>
      <c r="X66" s="9">
        <f>O66</f>
        <v>0</v>
      </c>
      <c r="Y66" s="9"/>
      <c r="Z66" s="9"/>
      <c r="AA66" s="9"/>
      <c r="AE66" s="9"/>
      <c r="AF66" s="9"/>
      <c r="AH66" s="9"/>
      <c r="AI66" s="9"/>
      <c r="AJ66" s="9"/>
    </row>
    <row r="67" spans="1:31" ht="30.75" thickBot="1">
      <c r="A67" s="13">
        <v>62</v>
      </c>
      <c r="B67" s="69" t="s">
        <v>78</v>
      </c>
      <c r="C67" s="56" t="s">
        <v>177</v>
      </c>
      <c r="D67" s="24">
        <v>41</v>
      </c>
      <c r="E67" s="36">
        <v>10</v>
      </c>
      <c r="F67" s="28">
        <v>0</v>
      </c>
      <c r="G67" s="29">
        <v>0</v>
      </c>
      <c r="H67" s="24"/>
      <c r="I67" s="31"/>
      <c r="J67" s="28"/>
      <c r="K67" s="41"/>
      <c r="L67" s="27"/>
      <c r="M67" s="43"/>
      <c r="N67" s="28"/>
      <c r="O67" s="44"/>
      <c r="P67" s="103">
        <f>E67+G67+I67+K67+M67+O67</f>
        <v>10</v>
      </c>
      <c r="Q67" s="46">
        <f>P67-SMALL(T67:Y67,1)</f>
        <v>10</v>
      </c>
      <c r="R67" s="9"/>
      <c r="S67" s="9">
        <f>E67</f>
        <v>10</v>
      </c>
      <c r="T67" s="9">
        <f>G67</f>
        <v>0</v>
      </c>
      <c r="U67" s="9">
        <f>I67</f>
        <v>0</v>
      </c>
      <c r="V67" s="9">
        <f>K67</f>
        <v>0</v>
      </c>
      <c r="W67" s="9">
        <f>M67</f>
        <v>0</v>
      </c>
      <c r="X67" s="9">
        <f>O67</f>
        <v>0</v>
      </c>
      <c r="Y67" s="9"/>
      <c r="Z67" s="9"/>
      <c r="AE67" s="9"/>
    </row>
    <row r="68" spans="1:27" ht="30.75" thickBot="1">
      <c r="A68" s="13">
        <v>64</v>
      </c>
      <c r="B68" s="16" t="s">
        <v>125</v>
      </c>
      <c r="C68" s="62" t="s">
        <v>126</v>
      </c>
      <c r="D68" s="24">
        <v>0</v>
      </c>
      <c r="E68" s="36">
        <v>0</v>
      </c>
      <c r="F68" s="25">
        <v>42</v>
      </c>
      <c r="G68" s="26">
        <v>9</v>
      </c>
      <c r="H68" s="24"/>
      <c r="I68" s="33"/>
      <c r="J68" s="25"/>
      <c r="K68" s="37"/>
      <c r="L68" s="24"/>
      <c r="M68" s="38"/>
      <c r="N68" s="25"/>
      <c r="O68" s="39"/>
      <c r="P68" s="103">
        <f>E68+G68+I68+K68+M68+O68</f>
        <v>9</v>
      </c>
      <c r="Q68" s="46">
        <f>P68-SMALL(T68:Y68,1)</f>
        <v>9</v>
      </c>
      <c r="R68" s="9"/>
      <c r="S68" s="9">
        <f>E68</f>
        <v>0</v>
      </c>
      <c r="T68" s="9">
        <f>G68</f>
        <v>9</v>
      </c>
      <c r="U68" s="9">
        <f>I68</f>
        <v>0</v>
      </c>
      <c r="V68" s="9">
        <f>K68</f>
        <v>0</v>
      </c>
      <c r="W68" s="9">
        <f>M68</f>
        <v>0</v>
      </c>
      <c r="X68" s="9">
        <f>O68</f>
        <v>0</v>
      </c>
      <c r="Y68" s="9"/>
      <c r="Z68" s="9"/>
      <c r="AA68" s="9"/>
    </row>
    <row r="69" spans="1:32" ht="30.75" thickBot="1">
      <c r="A69" s="13">
        <v>64</v>
      </c>
      <c r="B69" s="70" t="s">
        <v>19</v>
      </c>
      <c r="C69" s="56" t="s">
        <v>172</v>
      </c>
      <c r="D69" s="24">
        <v>42</v>
      </c>
      <c r="E69" s="36">
        <v>9</v>
      </c>
      <c r="F69" s="28">
        <v>0</v>
      </c>
      <c r="G69" s="29">
        <v>0</v>
      </c>
      <c r="H69" s="27"/>
      <c r="I69" s="40"/>
      <c r="J69" s="28"/>
      <c r="K69" s="41"/>
      <c r="L69" s="27"/>
      <c r="M69" s="30"/>
      <c r="N69" s="28"/>
      <c r="O69" s="29"/>
      <c r="P69" s="103">
        <f>E69+G69+I69+K69+M69+O69</f>
        <v>9</v>
      </c>
      <c r="Q69" s="46">
        <f>P69-SMALL(T69:Y69,1)</f>
        <v>9</v>
      </c>
      <c r="R69" s="9"/>
      <c r="S69" s="9">
        <f>E69</f>
        <v>9</v>
      </c>
      <c r="T69" s="9">
        <f>G69</f>
        <v>0</v>
      </c>
      <c r="U69" s="9">
        <f>I69</f>
        <v>0</v>
      </c>
      <c r="V69" s="9">
        <f>K69</f>
        <v>0</v>
      </c>
      <c r="W69" s="9">
        <f>M69</f>
        <v>0</v>
      </c>
      <c r="X69" s="9">
        <f>O69</f>
        <v>0</v>
      </c>
      <c r="Y69" s="9"/>
      <c r="Z69" s="9"/>
      <c r="AF69" s="9"/>
    </row>
    <row r="70" spans="1:31" ht="30.75" thickBot="1">
      <c r="A70" s="14">
        <v>66</v>
      </c>
      <c r="B70" s="69" t="s">
        <v>88</v>
      </c>
      <c r="C70" s="56" t="s">
        <v>3</v>
      </c>
      <c r="D70" s="24">
        <v>45</v>
      </c>
      <c r="E70" s="36">
        <v>6</v>
      </c>
      <c r="F70" s="25">
        <v>0</v>
      </c>
      <c r="G70" s="26">
        <v>0</v>
      </c>
      <c r="H70" s="24"/>
      <c r="I70" s="33"/>
      <c r="J70" s="25"/>
      <c r="K70" s="37"/>
      <c r="L70" s="24"/>
      <c r="M70" s="38"/>
      <c r="N70" s="25"/>
      <c r="O70" s="39"/>
      <c r="P70" s="103">
        <f>E70+G70+I70+K70+M70+O70</f>
        <v>6</v>
      </c>
      <c r="Q70" s="46">
        <f>P70-SMALL(T70:Y70,1)</f>
        <v>6</v>
      </c>
      <c r="R70" s="9"/>
      <c r="S70" s="9">
        <f>E70</f>
        <v>6</v>
      </c>
      <c r="T70" s="9">
        <f>G70</f>
        <v>0</v>
      </c>
      <c r="U70" s="9">
        <f>I70</f>
        <v>0</v>
      </c>
      <c r="V70" s="9">
        <f>K70</f>
        <v>0</v>
      </c>
      <c r="W70" s="9">
        <f>M70</f>
        <v>0</v>
      </c>
      <c r="X70" s="9">
        <f>O70</f>
        <v>0</v>
      </c>
      <c r="Y70" s="9"/>
      <c r="Z70" s="9"/>
      <c r="AE70" s="9"/>
    </row>
    <row r="71" spans="1:27" ht="30.75" thickBot="1">
      <c r="A71" s="13">
        <v>67</v>
      </c>
      <c r="B71" s="68" t="s">
        <v>83</v>
      </c>
      <c r="C71" s="56" t="s">
        <v>173</v>
      </c>
      <c r="D71" s="24">
        <v>46</v>
      </c>
      <c r="E71" s="36">
        <v>5</v>
      </c>
      <c r="F71" s="25">
        <v>0</v>
      </c>
      <c r="G71" s="26">
        <v>0</v>
      </c>
      <c r="H71" s="27"/>
      <c r="I71" s="40"/>
      <c r="J71" s="25"/>
      <c r="K71" s="37"/>
      <c r="L71" s="24"/>
      <c r="M71" s="38"/>
      <c r="N71" s="25"/>
      <c r="O71" s="39"/>
      <c r="P71" s="103">
        <f>E71+G71+I71+K71+M71+O71</f>
        <v>5</v>
      </c>
      <c r="Q71" s="46">
        <f>P71-SMALL(T71:Y71,1)</f>
        <v>5</v>
      </c>
      <c r="R71" s="9"/>
      <c r="S71" s="9">
        <f>E71</f>
        <v>5</v>
      </c>
      <c r="T71" s="9">
        <f>G71</f>
        <v>0</v>
      </c>
      <c r="U71" s="9">
        <f>I71</f>
        <v>0</v>
      </c>
      <c r="V71" s="9">
        <f>K71</f>
        <v>0</v>
      </c>
      <c r="W71" s="9">
        <f>M71</f>
        <v>0</v>
      </c>
      <c r="X71" s="9">
        <f>O71</f>
        <v>0</v>
      </c>
      <c r="Y71" s="9"/>
      <c r="Z71" s="9"/>
      <c r="AA71" s="9"/>
    </row>
    <row r="72" spans="1:33" ht="30.75" thickBot="1">
      <c r="A72" s="13">
        <v>68</v>
      </c>
      <c r="B72" s="69" t="s">
        <v>87</v>
      </c>
      <c r="C72" s="56" t="s">
        <v>3</v>
      </c>
      <c r="D72" s="24">
        <v>47</v>
      </c>
      <c r="E72" s="36">
        <v>4</v>
      </c>
      <c r="F72" s="25">
        <v>0</v>
      </c>
      <c r="G72" s="26">
        <v>0</v>
      </c>
      <c r="H72" s="24"/>
      <c r="I72" s="33"/>
      <c r="J72" s="25"/>
      <c r="K72" s="37"/>
      <c r="L72" s="24"/>
      <c r="M72" s="38"/>
      <c r="N72" s="25"/>
      <c r="O72" s="39"/>
      <c r="P72" s="103">
        <f>E72+G72+I72+K72+M72+O72</f>
        <v>4</v>
      </c>
      <c r="Q72" s="46">
        <f>P72-SMALL(T72:Y72,1)</f>
        <v>4</v>
      </c>
      <c r="R72" s="9"/>
      <c r="S72" s="9">
        <f>E72</f>
        <v>4</v>
      </c>
      <c r="T72" s="9">
        <f>G72</f>
        <v>0</v>
      </c>
      <c r="U72" s="9">
        <f>I72</f>
        <v>0</v>
      </c>
      <c r="V72" s="9">
        <f>K72</f>
        <v>0</v>
      </c>
      <c r="W72" s="9">
        <f>M72</f>
        <v>0</v>
      </c>
      <c r="X72" s="9">
        <f>O72</f>
        <v>0</v>
      </c>
      <c r="AA72" s="9"/>
      <c r="AG72" s="9"/>
    </row>
    <row r="73" spans="1:32" ht="30.75" thickBot="1">
      <c r="A73" s="13">
        <v>69</v>
      </c>
      <c r="B73" s="69" t="s">
        <v>72</v>
      </c>
      <c r="C73" s="56" t="s">
        <v>3</v>
      </c>
      <c r="D73" s="24">
        <v>48</v>
      </c>
      <c r="E73" s="36">
        <v>3</v>
      </c>
      <c r="F73" s="25">
        <v>0</v>
      </c>
      <c r="G73" s="26">
        <v>0</v>
      </c>
      <c r="H73" s="24"/>
      <c r="I73" s="36"/>
      <c r="J73" s="25"/>
      <c r="K73" s="37"/>
      <c r="L73" s="24"/>
      <c r="M73" s="38"/>
      <c r="N73" s="25"/>
      <c r="O73" s="39"/>
      <c r="P73" s="103">
        <f>E73+G73+I73+K73+M73+O73</f>
        <v>3</v>
      </c>
      <c r="Q73" s="46">
        <f>P73-SMALL(T73:Y73,1)</f>
        <v>3</v>
      </c>
      <c r="R73" s="9"/>
      <c r="S73" s="9">
        <f>E73</f>
        <v>3</v>
      </c>
      <c r="T73" s="9">
        <f>G73</f>
        <v>0</v>
      </c>
      <c r="U73" s="9">
        <f>I73</f>
        <v>0</v>
      </c>
      <c r="V73" s="9">
        <f>K73</f>
        <v>0</v>
      </c>
      <c r="W73" s="9">
        <f>M73</f>
        <v>0</v>
      </c>
      <c r="X73" s="9">
        <f>O73</f>
        <v>0</v>
      </c>
      <c r="Y73" s="9"/>
      <c r="Z73" s="9"/>
      <c r="AA73" s="9"/>
      <c r="AF73" s="9"/>
    </row>
    <row r="74" spans="1:27" ht="30.75" thickBot="1">
      <c r="A74" s="13">
        <v>70</v>
      </c>
      <c r="B74" s="69" t="s">
        <v>91</v>
      </c>
      <c r="C74" s="56" t="s">
        <v>177</v>
      </c>
      <c r="D74" s="24">
        <v>49</v>
      </c>
      <c r="E74" s="36">
        <v>2</v>
      </c>
      <c r="F74" s="25">
        <v>0</v>
      </c>
      <c r="G74" s="25">
        <v>0</v>
      </c>
      <c r="H74" s="24"/>
      <c r="I74" s="49"/>
      <c r="J74" s="25"/>
      <c r="K74" s="37"/>
      <c r="L74" s="24"/>
      <c r="M74" s="38"/>
      <c r="N74" s="25"/>
      <c r="O74" s="39"/>
      <c r="P74" s="103">
        <f>E74+G74+I74+K74+M74+O74</f>
        <v>2</v>
      </c>
      <c r="Q74" s="42">
        <f>P74-SMALL(T74:Y74,1)</f>
        <v>2</v>
      </c>
      <c r="R74" s="9"/>
      <c r="S74" s="9">
        <f>E74</f>
        <v>2</v>
      </c>
      <c r="T74" s="9">
        <f>G74</f>
        <v>0</v>
      </c>
      <c r="U74" s="9">
        <f>I74</f>
        <v>0</v>
      </c>
      <c r="V74" s="9">
        <f>K74</f>
        <v>0</v>
      </c>
      <c r="W74" s="9">
        <f>M74</f>
        <v>0</v>
      </c>
      <c r="X74" s="9">
        <f>O74</f>
        <v>0</v>
      </c>
      <c r="Y74" s="9"/>
      <c r="Z74" s="9"/>
      <c r="AA74" s="9"/>
    </row>
  </sheetData>
  <mergeCells count="12">
    <mergeCell ref="Q3:Q4"/>
    <mergeCell ref="P3:P4"/>
    <mergeCell ref="A1:P1"/>
    <mergeCell ref="D3:E3"/>
    <mergeCell ref="F3:G3"/>
    <mergeCell ref="A3:A4"/>
    <mergeCell ref="B3:B4"/>
    <mergeCell ref="C3:C4"/>
    <mergeCell ref="J3:K3"/>
    <mergeCell ref="H3:I3"/>
    <mergeCell ref="L3:M3"/>
    <mergeCell ref="N3:O3"/>
  </mergeCells>
  <printOptions/>
  <pageMargins left="0.25" right="0.28" top="0.17" bottom="0.16" header="0.17" footer="0.15748031496062992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"Горенье"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Рейтинг СФО 2010</dc:title>
  <dc:subject/>
  <dc:creator>Пуйсан Т.М.</dc:creator>
  <cp:keywords/>
  <dc:description/>
  <cp:lastModifiedBy>111</cp:lastModifiedBy>
  <cp:lastPrinted>2010-11-19T11:23:45Z</cp:lastPrinted>
  <dcterms:created xsi:type="dcterms:W3CDTF">2001-10-08T10:50:15Z</dcterms:created>
  <dcterms:modified xsi:type="dcterms:W3CDTF">2011-04-20T07:44:24Z</dcterms:modified>
  <cp:category/>
  <cp:version/>
  <cp:contentType/>
  <cp:contentStatus/>
</cp:coreProperties>
</file>