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жен 8" sheetId="1" r:id="rId1"/>
    <sheet name="муж 8" sheetId="2" r:id="rId2"/>
    <sheet name="муж 7" sheetId="3" r:id="rId3"/>
    <sheet name="жен 7" sheetId="4" r:id="rId4"/>
    <sheet name="муж 6" sheetId="5" r:id="rId5"/>
    <sheet name="жен 6" sheetId="6" r:id="rId6"/>
    <sheet name="жен 5" sheetId="7" r:id="rId7"/>
    <sheet name="муж 5)" sheetId="8" r:id="rId8"/>
    <sheet name="жен 4)" sheetId="9" r:id="rId9"/>
    <sheet name="муж 4" sheetId="10" r:id="rId10"/>
    <sheet name="жен 3" sheetId="11" r:id="rId11"/>
    <sheet name="муж 3" sheetId="12" r:id="rId12"/>
    <sheet name="жен 2" sheetId="13" r:id="rId13"/>
    <sheet name="муж 2" sheetId="14" r:id="rId14"/>
    <sheet name="муж 1" sheetId="15" r:id="rId15"/>
    <sheet name="жен 1" sheetId="16" r:id="rId16"/>
  </sheets>
  <definedNames>
    <definedName name="_xlnm.Print_Area" localSheetId="15">'жен 1'!$A$1:$J$30</definedName>
    <definedName name="_xlnm.Print_Area" localSheetId="12">'жен 2'!$A$1:$J$30</definedName>
    <definedName name="_xlnm.Print_Area" localSheetId="10">'жен 3'!$A$1:$J$30</definedName>
    <definedName name="_xlnm.Print_Area" localSheetId="8">'жен 4)'!$A$1:$J$30</definedName>
    <definedName name="_xlnm.Print_Area" localSheetId="6">'жен 5'!$A$1:$J$30</definedName>
    <definedName name="_xlnm.Print_Area" localSheetId="5">'жен 6'!$A$1:$J$24</definedName>
    <definedName name="_xlnm.Print_Area" localSheetId="3">'жен 7'!$A$1:$J$23</definedName>
    <definedName name="_xlnm.Print_Area" localSheetId="0">'жен 8'!$A$1:$J$23</definedName>
    <definedName name="_xlnm.Print_Area" localSheetId="14">'муж 1'!$A$1:$J$28</definedName>
    <definedName name="_xlnm.Print_Area" localSheetId="13">'муж 2'!$A$1:$J$28</definedName>
    <definedName name="_xlnm.Print_Area" localSheetId="11">'муж 3'!$A$1:$J$28</definedName>
    <definedName name="_xlnm.Print_Area" localSheetId="9">'муж 4'!$A$1:$J$28</definedName>
    <definedName name="_xlnm.Print_Area" localSheetId="7">'муж 5)'!$A$1:$J$28</definedName>
    <definedName name="_xlnm.Print_Area" localSheetId="4">'муж 6'!$A$1:$J$26</definedName>
    <definedName name="_xlnm.Print_Area" localSheetId="2">'муж 7'!$A$1:$J$26</definedName>
    <definedName name="_xlnm.Print_Area" localSheetId="1">'муж 8'!$A$1:$J$26</definedName>
  </definedNames>
  <calcPr fullCalcOnLoad="1"/>
</workbook>
</file>

<file path=xl/sharedStrings.xml><?xml version="1.0" encoding="utf-8"?>
<sst xmlns="http://schemas.openxmlformats.org/spreadsheetml/2006/main" count="330" uniqueCount="41">
  <si>
    <t>ЖЕНЩИНЫ</t>
  </si>
  <si>
    <t>№</t>
  </si>
  <si>
    <t>Фамилия,имя</t>
  </si>
  <si>
    <t>1 игра</t>
  </si>
  <si>
    <t>2 игра</t>
  </si>
  <si>
    <t>3 игра</t>
  </si>
  <si>
    <t>сумма</t>
  </si>
  <si>
    <t>место</t>
  </si>
  <si>
    <t>Петренко Елена</t>
  </si>
  <si>
    <t>Хасанова Алина</t>
  </si>
  <si>
    <t>Долженко Елена</t>
  </si>
  <si>
    <t>Юдина Кристина</t>
  </si>
  <si>
    <t>Степанова Татьяна</t>
  </si>
  <si>
    <t>Фаллер Анна</t>
  </si>
  <si>
    <t>Копыльцова Светлана</t>
  </si>
  <si>
    <t>Цеховская Елена</t>
  </si>
  <si>
    <t>Березина Светлана</t>
  </si>
  <si>
    <t>МУЖЧИНЫ</t>
  </si>
  <si>
    <t xml:space="preserve">Хохлов Олег </t>
  </si>
  <si>
    <t>Жеребцов Михаил</t>
  </si>
  <si>
    <t>Медведев Роман</t>
  </si>
  <si>
    <t>Прозукин Андрей</t>
  </si>
  <si>
    <t>Копыльцов Константин</t>
  </si>
  <si>
    <t>Бушуев Александр</t>
  </si>
  <si>
    <t>Черепанов Сергей</t>
  </si>
  <si>
    <t>средний         за 9 игр</t>
  </si>
  <si>
    <t>средний за  9 игр</t>
  </si>
  <si>
    <t>Миронов Андрей</t>
  </si>
  <si>
    <t>Косарева Лариса</t>
  </si>
  <si>
    <t>Денисова Ирина</t>
  </si>
  <si>
    <t>Яковкин Андрей</t>
  </si>
  <si>
    <t>Бурашников Сергей</t>
  </si>
  <si>
    <t>Фоминых Андрей</t>
  </si>
  <si>
    <t>Бондарь Павел</t>
  </si>
  <si>
    <t>Емельянов Игорь</t>
  </si>
  <si>
    <t>Чирков Никита</t>
  </si>
  <si>
    <t>Грехов Иван</t>
  </si>
  <si>
    <t>Журавлев Сергей</t>
  </si>
  <si>
    <t>Юськов Дмитрий</t>
  </si>
  <si>
    <t>средний за 9 игр</t>
  </si>
  <si>
    <t>Тарасова Наталья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</si>
</sst>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7">
    <font>
      <sz val="10"/>
      <name val="Arial"/>
      <family val="0"/>
    </font>
    <font>
      <sz val="10"/>
      <color indexed="63"/>
      <name val="Arial"/>
      <family val="0"/>
    </font>
    <font>
      <b/>
      <sz val="28"/>
      <color indexed="63"/>
      <name val="Georgia"/>
      <family val="1"/>
    </font>
    <font>
      <b/>
      <sz val="26"/>
      <color indexed="63"/>
      <name val="Georgia"/>
      <family val="1"/>
    </font>
    <font>
      <b/>
      <sz val="26"/>
      <color indexed="63"/>
      <name val="Arial"/>
      <family val="0"/>
    </font>
    <font>
      <sz val="26"/>
      <color indexed="63"/>
      <name val="Arial"/>
      <family val="0"/>
    </font>
    <font>
      <sz val="18"/>
      <name val="Times New Roman"/>
      <family val="1"/>
    </font>
    <font>
      <b/>
      <sz val="14"/>
      <name val="Times New Roman"/>
      <family val="1"/>
    </font>
    <font>
      <b/>
      <sz val="26"/>
      <name val="Georgia"/>
      <family val="1"/>
    </font>
    <font>
      <sz val="26"/>
      <name val="Arial"/>
      <family val="0"/>
    </font>
    <font>
      <b/>
      <sz val="16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Arial"/>
      <family val="0"/>
    </font>
    <font>
      <b/>
      <sz val="14"/>
      <color indexed="63"/>
      <name val="Times New Roman"/>
      <family val="1"/>
    </font>
    <font>
      <b/>
      <sz val="12"/>
      <color indexed="63"/>
      <name val="Times New Roman"/>
      <family val="1"/>
    </font>
    <font>
      <sz val="14"/>
      <color indexed="63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" xfId="0" applyFont="1" applyBorder="1" applyAlignment="1">
      <alignment horizontal="center" wrapText="1"/>
    </xf>
    <xf numFmtId="14" fontId="11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 shrinkToFit="1"/>
    </xf>
    <xf numFmtId="1" fontId="7" fillId="0" borderId="1" xfId="0" applyNumberFormat="1" applyFont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shrinkToFi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14" fontId="12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 shrinkToFit="1"/>
    </xf>
    <xf numFmtId="0" fontId="7" fillId="0" borderId="0" xfId="0" applyFont="1" applyFill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shrinkToFit="1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180" fontId="7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/>
    </xf>
    <xf numFmtId="0" fontId="14" fillId="0" borderId="2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14" fontId="15" fillId="0" borderId="1" xfId="0" applyNumberFormat="1" applyFont="1" applyBorder="1" applyAlignment="1">
      <alignment horizontal="center"/>
    </xf>
    <xf numFmtId="14" fontId="16" fillId="0" borderId="1" xfId="0" applyNumberFormat="1" applyFont="1" applyBorder="1" applyAlignment="1">
      <alignment horizontal="center"/>
    </xf>
    <xf numFmtId="1" fontId="14" fillId="0" borderId="1" xfId="0" applyNumberFormat="1" applyFont="1" applyBorder="1" applyAlignment="1">
      <alignment horizontal="center" shrinkToFit="1"/>
    </xf>
    <xf numFmtId="0" fontId="14" fillId="0" borderId="1" xfId="0" applyFont="1" applyBorder="1" applyAlignment="1">
      <alignment horizontal="left"/>
    </xf>
    <xf numFmtId="1" fontId="14" fillId="0" borderId="1" xfId="0" applyNumberFormat="1" applyFont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 shrinkToFit="1"/>
    </xf>
    <xf numFmtId="0" fontId="14" fillId="0" borderId="1" xfId="0" applyFont="1" applyFill="1" applyBorder="1" applyAlignment="1">
      <alignment horizontal="left"/>
    </xf>
    <xf numFmtId="0" fontId="0" fillId="0" borderId="1" xfId="0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16"/>
  <sheetViews>
    <sheetView tabSelected="1" workbookViewId="0" topLeftCell="A4">
      <selection activeCell="M14" sqref="M14"/>
    </sheetView>
  </sheetViews>
  <sheetFormatPr defaultColWidth="9.140625" defaultRowHeight="12.75"/>
  <cols>
    <col min="1" max="1" width="3.140625" style="0" customWidth="1"/>
    <col min="2" max="2" width="8.28125" style="0" customWidth="1"/>
    <col min="3" max="3" width="31.00390625" style="0" customWidth="1"/>
    <col min="4" max="4" width="0.13671875" style="0" hidden="1" customWidth="1"/>
    <col min="5" max="6" width="12.8515625" style="0" customWidth="1"/>
    <col min="7" max="7" width="13.00390625" style="0" customWidth="1"/>
    <col min="8" max="8" width="14.00390625" style="0" customWidth="1"/>
    <col min="9" max="9" width="16.421875" style="0" customWidth="1"/>
    <col min="10" max="10" width="10.00390625" style="0" customWidth="1"/>
  </cols>
  <sheetData>
    <row r="3" spans="2:10" ht="35.25">
      <c r="B3" s="1"/>
      <c r="C3" s="2"/>
      <c r="D3" s="3"/>
      <c r="E3" s="3"/>
      <c r="F3" s="4"/>
      <c r="G3" s="4"/>
      <c r="H3" s="5"/>
      <c r="I3" s="6"/>
      <c r="J3" s="6"/>
    </row>
    <row r="4" spans="2:10" ht="33">
      <c r="B4" s="11"/>
      <c r="C4" s="60" t="s">
        <v>0</v>
      </c>
      <c r="D4" s="61"/>
      <c r="E4" s="61"/>
      <c r="F4" s="61"/>
      <c r="G4" s="61"/>
      <c r="H4" s="61"/>
      <c r="I4" s="61"/>
      <c r="J4" s="12"/>
    </row>
    <row r="5" spans="2:10" ht="20.25">
      <c r="B5" s="11"/>
      <c r="C5" s="11"/>
      <c r="D5" s="11"/>
      <c r="E5" s="11"/>
      <c r="F5" s="14"/>
      <c r="G5" s="14"/>
      <c r="H5" s="11"/>
      <c r="I5" s="11"/>
      <c r="J5" s="11"/>
    </row>
    <row r="6" spans="2:10" ht="33" customHeight="1">
      <c r="B6" s="45"/>
      <c r="C6" s="45" t="s">
        <v>2</v>
      </c>
      <c r="D6" s="46"/>
      <c r="E6" s="45" t="s">
        <v>3</v>
      </c>
      <c r="F6" s="45" t="s">
        <v>4</v>
      </c>
      <c r="G6" s="45" t="s">
        <v>5</v>
      </c>
      <c r="H6" s="47" t="s">
        <v>6</v>
      </c>
      <c r="I6" s="48" t="s">
        <v>39</v>
      </c>
      <c r="J6" s="45" t="s">
        <v>7</v>
      </c>
    </row>
    <row r="7" spans="2:10" ht="34.5" customHeight="1">
      <c r="B7" s="45"/>
      <c r="C7" s="46"/>
      <c r="D7" s="46"/>
      <c r="E7" s="49">
        <v>41758</v>
      </c>
      <c r="F7" s="49">
        <v>41765</v>
      </c>
      <c r="G7" s="50">
        <v>41772</v>
      </c>
      <c r="H7" s="47"/>
      <c r="I7" s="45"/>
      <c r="J7" s="45"/>
    </row>
    <row r="8" spans="2:10" ht="34.5" customHeight="1">
      <c r="B8" s="51">
        <v>1</v>
      </c>
      <c r="C8" s="52" t="s">
        <v>9</v>
      </c>
      <c r="D8" s="45"/>
      <c r="E8" s="45">
        <v>562</v>
      </c>
      <c r="F8" s="56">
        <v>558</v>
      </c>
      <c r="G8" s="45">
        <v>503</v>
      </c>
      <c r="H8" s="47">
        <f aca="true" t="shared" si="0" ref="H8:H16">SUM(E8:G8)</f>
        <v>1623</v>
      </c>
      <c r="I8" s="55">
        <f aca="true" t="shared" si="1" ref="I8:I16">SUM(E8:G8)/9</f>
        <v>180.33333333333334</v>
      </c>
      <c r="J8" s="45">
        <v>1</v>
      </c>
    </row>
    <row r="9" spans="2:10" ht="34.5" customHeight="1">
      <c r="B9" s="51">
        <v>2</v>
      </c>
      <c r="C9" s="52" t="s">
        <v>14</v>
      </c>
      <c r="D9" s="45"/>
      <c r="E9" s="45">
        <v>519</v>
      </c>
      <c r="F9" s="56">
        <v>539</v>
      </c>
      <c r="G9" s="45">
        <v>554</v>
      </c>
      <c r="H9" s="47">
        <f t="shared" si="0"/>
        <v>1612</v>
      </c>
      <c r="I9" s="55">
        <f t="shared" si="1"/>
        <v>179.11111111111111</v>
      </c>
      <c r="J9" s="45">
        <v>2</v>
      </c>
    </row>
    <row r="10" spans="2:10" ht="34.5" customHeight="1">
      <c r="B10" s="51">
        <v>3</v>
      </c>
      <c r="C10" s="52" t="s">
        <v>10</v>
      </c>
      <c r="D10" s="45"/>
      <c r="E10" s="45">
        <v>501</v>
      </c>
      <c r="F10" s="56">
        <v>501</v>
      </c>
      <c r="G10" s="45">
        <v>449</v>
      </c>
      <c r="H10" s="47">
        <f t="shared" si="0"/>
        <v>1451</v>
      </c>
      <c r="I10" s="55">
        <f t="shared" si="1"/>
        <v>161.22222222222223</v>
      </c>
      <c r="J10" s="45">
        <v>3</v>
      </c>
    </row>
    <row r="11" spans="2:10" ht="34.5" customHeight="1">
      <c r="B11" s="51">
        <v>4</v>
      </c>
      <c r="C11" s="52" t="s">
        <v>11</v>
      </c>
      <c r="D11" s="45"/>
      <c r="E11" s="53">
        <v>505</v>
      </c>
      <c r="F11" s="54">
        <v>449</v>
      </c>
      <c r="G11" s="45">
        <v>491</v>
      </c>
      <c r="H11" s="47">
        <f t="shared" si="0"/>
        <v>1445</v>
      </c>
      <c r="I11" s="55">
        <f t="shared" si="1"/>
        <v>160.55555555555554</v>
      </c>
      <c r="J11" s="45">
        <v>4</v>
      </c>
    </row>
    <row r="12" spans="2:10" ht="34.5" customHeight="1">
      <c r="B12" s="51">
        <v>5</v>
      </c>
      <c r="C12" s="46" t="s">
        <v>12</v>
      </c>
      <c r="D12" s="45"/>
      <c r="E12" s="53">
        <v>429</v>
      </c>
      <c r="F12" s="54">
        <v>472</v>
      </c>
      <c r="G12" s="56">
        <v>536</v>
      </c>
      <c r="H12" s="47">
        <f t="shared" si="0"/>
        <v>1437</v>
      </c>
      <c r="I12" s="55">
        <f t="shared" si="1"/>
        <v>159.66666666666666</v>
      </c>
      <c r="J12" s="45">
        <v>5</v>
      </c>
    </row>
    <row r="13" spans="2:10" ht="34.5" customHeight="1">
      <c r="B13" s="51">
        <v>6</v>
      </c>
      <c r="C13" s="46" t="s">
        <v>28</v>
      </c>
      <c r="D13" s="45"/>
      <c r="E13" s="53">
        <v>323</v>
      </c>
      <c r="F13" s="54">
        <v>361</v>
      </c>
      <c r="G13" s="56">
        <v>393</v>
      </c>
      <c r="H13" s="47">
        <f t="shared" si="0"/>
        <v>1077</v>
      </c>
      <c r="I13" s="55">
        <f t="shared" si="1"/>
        <v>119.66666666666667</v>
      </c>
      <c r="J13" s="45">
        <v>6</v>
      </c>
    </row>
    <row r="14" spans="2:10" ht="34.5" customHeight="1">
      <c r="B14" s="51">
        <v>7</v>
      </c>
      <c r="C14" s="46" t="s">
        <v>16</v>
      </c>
      <c r="D14" s="45"/>
      <c r="E14" s="53">
        <v>408</v>
      </c>
      <c r="F14" s="54">
        <v>397</v>
      </c>
      <c r="G14" s="56">
        <v>200</v>
      </c>
      <c r="H14" s="47">
        <f t="shared" si="0"/>
        <v>1005</v>
      </c>
      <c r="I14" s="55">
        <f t="shared" si="1"/>
        <v>111.66666666666667</v>
      </c>
      <c r="J14" s="45">
        <v>7</v>
      </c>
    </row>
    <row r="15" spans="2:10" ht="34.5" customHeight="1">
      <c r="B15" s="51">
        <v>8</v>
      </c>
      <c r="C15" s="58" t="s">
        <v>40</v>
      </c>
      <c r="D15" s="59"/>
      <c r="E15" s="9">
        <v>276</v>
      </c>
      <c r="F15" s="9">
        <v>320</v>
      </c>
      <c r="G15" s="45">
        <v>0</v>
      </c>
      <c r="H15" s="47">
        <f t="shared" si="0"/>
        <v>596</v>
      </c>
      <c r="I15" s="55">
        <f t="shared" si="1"/>
        <v>66.22222222222223</v>
      </c>
      <c r="J15" s="59"/>
    </row>
    <row r="16" spans="2:10" ht="34.5" customHeight="1">
      <c r="B16" s="57">
        <v>9</v>
      </c>
      <c r="C16" s="52" t="s">
        <v>13</v>
      </c>
      <c r="D16" s="45"/>
      <c r="E16" s="45">
        <v>0</v>
      </c>
      <c r="F16" s="56">
        <v>0</v>
      </c>
      <c r="G16" s="45">
        <v>0</v>
      </c>
      <c r="H16" s="47">
        <f t="shared" si="0"/>
        <v>0</v>
      </c>
      <c r="I16" s="55">
        <f t="shared" si="1"/>
        <v>0</v>
      </c>
      <c r="J16" s="45"/>
    </row>
  </sheetData>
  <mergeCells count="1">
    <mergeCell ref="C4:I4"/>
  </mergeCells>
  <printOptions/>
  <pageMargins left="0.28" right="0.18" top="1" bottom="1" header="0.5" footer="0.5"/>
  <pageSetup horizontalDpi="600" verticalDpi="6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4:K28"/>
  <sheetViews>
    <sheetView workbookViewId="0" topLeftCell="A10">
      <selection activeCell="N13" sqref="N13"/>
    </sheetView>
  </sheetViews>
  <sheetFormatPr defaultColWidth="9.140625" defaultRowHeight="12.75"/>
  <cols>
    <col min="1" max="1" width="4.140625" style="0" customWidth="1"/>
    <col min="3" max="3" width="34.140625" style="0" customWidth="1"/>
    <col min="4" max="4" width="0.5625" style="0" hidden="1" customWidth="1"/>
    <col min="5" max="5" width="13.8515625" style="0" customWidth="1"/>
    <col min="6" max="6" width="13.7109375" style="0" customWidth="1"/>
    <col min="7" max="7" width="14.28125" style="0" customWidth="1"/>
    <col min="8" max="8" width="11.421875" style="0" customWidth="1"/>
    <col min="9" max="9" width="12.7109375" style="0" customWidth="1"/>
    <col min="10" max="10" width="10.140625" style="0" customWidth="1"/>
  </cols>
  <sheetData>
    <row r="4" spans="2:10" ht="33">
      <c r="B4" s="11"/>
      <c r="C4" s="62" t="s">
        <v>17</v>
      </c>
      <c r="D4" s="63"/>
      <c r="E4" s="63"/>
      <c r="F4" s="63"/>
      <c r="G4" s="63"/>
      <c r="H4" s="63"/>
      <c r="I4" s="63"/>
      <c r="J4" s="12"/>
    </row>
    <row r="5" spans="2:10" ht="20.25">
      <c r="B5" s="11"/>
      <c r="C5" s="11"/>
      <c r="D5" s="11"/>
      <c r="E5" s="11"/>
      <c r="F5" s="14"/>
      <c r="G5" s="14"/>
      <c r="H5" s="11"/>
      <c r="I5" s="11"/>
      <c r="J5" s="11"/>
    </row>
    <row r="6" spans="2:11" ht="33.75" customHeight="1">
      <c r="B6" s="26" t="s">
        <v>1</v>
      </c>
      <c r="C6" s="9" t="s">
        <v>2</v>
      </c>
      <c r="D6" s="10"/>
      <c r="E6" s="9" t="s">
        <v>3</v>
      </c>
      <c r="F6" s="9" t="s">
        <v>4</v>
      </c>
      <c r="G6" s="9" t="s">
        <v>5</v>
      </c>
      <c r="H6" s="9" t="s">
        <v>6</v>
      </c>
      <c r="I6" s="27" t="s">
        <v>25</v>
      </c>
      <c r="J6" s="9" t="s">
        <v>7</v>
      </c>
      <c r="K6" s="7"/>
    </row>
    <row r="7" spans="2:11" ht="32.25" customHeight="1">
      <c r="B7" s="26"/>
      <c r="C7" s="10"/>
      <c r="D7" s="10"/>
      <c r="E7" s="17">
        <v>41618</v>
      </c>
      <c r="F7" s="17">
        <v>41653</v>
      </c>
      <c r="G7" s="30">
        <v>41660</v>
      </c>
      <c r="H7" s="9"/>
      <c r="I7" s="9"/>
      <c r="J7" s="9"/>
      <c r="K7" s="7"/>
    </row>
    <row r="8" spans="2:11" ht="34.5" customHeight="1">
      <c r="B8" s="18">
        <v>1</v>
      </c>
      <c r="C8" s="8" t="s">
        <v>20</v>
      </c>
      <c r="D8" s="9"/>
      <c r="E8" s="19">
        <v>758</v>
      </c>
      <c r="F8" s="20">
        <v>592</v>
      </c>
      <c r="G8" s="23">
        <v>510</v>
      </c>
      <c r="H8" s="9">
        <f aca="true" t="shared" si="0" ref="H8:H22">SUM(E8:G8)</f>
        <v>1860</v>
      </c>
      <c r="I8" s="21">
        <f aca="true" t="shared" si="1" ref="I8:I22">H8/9</f>
        <v>206.66666666666666</v>
      </c>
      <c r="J8" s="9"/>
      <c r="K8" s="7"/>
    </row>
    <row r="9" spans="2:11" ht="34.5" customHeight="1">
      <c r="B9" s="18">
        <v>2</v>
      </c>
      <c r="C9" s="8" t="s">
        <v>27</v>
      </c>
      <c r="D9" s="42"/>
      <c r="E9" s="9">
        <v>618</v>
      </c>
      <c r="F9" s="9">
        <v>550</v>
      </c>
      <c r="G9" s="9">
        <v>571</v>
      </c>
      <c r="H9" s="9">
        <f t="shared" si="0"/>
        <v>1739</v>
      </c>
      <c r="I9" s="21">
        <f t="shared" si="1"/>
        <v>193.22222222222223</v>
      </c>
      <c r="J9" s="9"/>
      <c r="K9" s="7"/>
    </row>
    <row r="10" spans="2:11" ht="34.5" customHeight="1">
      <c r="B10" s="18">
        <v>3</v>
      </c>
      <c r="C10" s="8" t="s">
        <v>19</v>
      </c>
      <c r="D10" s="9"/>
      <c r="E10" s="19">
        <v>563</v>
      </c>
      <c r="F10" s="20">
        <v>574</v>
      </c>
      <c r="G10" s="9">
        <v>571</v>
      </c>
      <c r="H10" s="9">
        <f t="shared" si="0"/>
        <v>1708</v>
      </c>
      <c r="I10" s="21">
        <f t="shared" si="1"/>
        <v>189.77777777777777</v>
      </c>
      <c r="J10" s="9"/>
      <c r="K10" s="7"/>
    </row>
    <row r="11" spans="2:11" ht="34.5" customHeight="1">
      <c r="B11" s="18">
        <v>4</v>
      </c>
      <c r="C11" s="8" t="s">
        <v>18</v>
      </c>
      <c r="D11" s="9"/>
      <c r="E11" s="9">
        <v>509</v>
      </c>
      <c r="F11" s="23">
        <v>544</v>
      </c>
      <c r="G11" s="9">
        <v>589</v>
      </c>
      <c r="H11" s="9">
        <f t="shared" si="0"/>
        <v>1642</v>
      </c>
      <c r="I11" s="21">
        <f t="shared" si="1"/>
        <v>182.44444444444446</v>
      </c>
      <c r="J11" s="9"/>
      <c r="K11" s="7"/>
    </row>
    <row r="12" spans="2:11" ht="34.5" customHeight="1">
      <c r="B12" s="18">
        <v>5</v>
      </c>
      <c r="C12" s="8" t="s">
        <v>30</v>
      </c>
      <c r="D12" s="42"/>
      <c r="E12" s="9">
        <v>562</v>
      </c>
      <c r="F12" s="9">
        <v>527</v>
      </c>
      <c r="G12" s="9">
        <v>512</v>
      </c>
      <c r="H12" s="9">
        <f t="shared" si="0"/>
        <v>1601</v>
      </c>
      <c r="I12" s="21">
        <f t="shared" si="1"/>
        <v>177.88888888888889</v>
      </c>
      <c r="J12" s="9"/>
      <c r="K12" s="7"/>
    </row>
    <row r="13" spans="2:11" ht="34.5" customHeight="1">
      <c r="B13" s="18">
        <v>6</v>
      </c>
      <c r="C13" s="8" t="s">
        <v>31</v>
      </c>
      <c r="D13" s="42"/>
      <c r="E13" s="9">
        <v>587</v>
      </c>
      <c r="F13" s="9">
        <v>504</v>
      </c>
      <c r="G13" s="9">
        <v>499</v>
      </c>
      <c r="H13" s="9">
        <f t="shared" si="0"/>
        <v>1590</v>
      </c>
      <c r="I13" s="21">
        <f t="shared" si="1"/>
        <v>176.66666666666666</v>
      </c>
      <c r="J13" s="9"/>
      <c r="K13" s="7"/>
    </row>
    <row r="14" spans="2:11" ht="34.5" customHeight="1">
      <c r="B14" s="18">
        <v>7</v>
      </c>
      <c r="C14" s="8" t="s">
        <v>32</v>
      </c>
      <c r="D14" s="9"/>
      <c r="E14" s="9">
        <v>599</v>
      </c>
      <c r="F14" s="23">
        <v>444</v>
      </c>
      <c r="G14" s="9">
        <v>512</v>
      </c>
      <c r="H14" s="9">
        <f t="shared" si="0"/>
        <v>1555</v>
      </c>
      <c r="I14" s="21">
        <f t="shared" si="1"/>
        <v>172.77777777777777</v>
      </c>
      <c r="J14" s="9"/>
      <c r="K14" s="7"/>
    </row>
    <row r="15" spans="2:11" ht="34.5" customHeight="1">
      <c r="B15" s="18">
        <v>8</v>
      </c>
      <c r="C15" s="8" t="s">
        <v>34</v>
      </c>
      <c r="D15" s="9"/>
      <c r="E15" s="9">
        <v>527</v>
      </c>
      <c r="F15" s="23">
        <v>500</v>
      </c>
      <c r="G15" s="9">
        <v>490</v>
      </c>
      <c r="H15" s="9">
        <f t="shared" si="0"/>
        <v>1517</v>
      </c>
      <c r="I15" s="21">
        <f t="shared" si="1"/>
        <v>168.55555555555554</v>
      </c>
      <c r="J15" s="9"/>
      <c r="K15" s="7"/>
    </row>
    <row r="16" spans="2:11" ht="34.5" customHeight="1">
      <c r="B16" s="18">
        <v>9</v>
      </c>
      <c r="C16" s="8" t="s">
        <v>24</v>
      </c>
      <c r="D16" s="9"/>
      <c r="E16" s="9">
        <v>557</v>
      </c>
      <c r="F16" s="23">
        <v>489</v>
      </c>
      <c r="G16" s="9">
        <v>468</v>
      </c>
      <c r="H16" s="9">
        <f t="shared" si="0"/>
        <v>1514</v>
      </c>
      <c r="I16" s="21">
        <f t="shared" si="1"/>
        <v>168.22222222222223</v>
      </c>
      <c r="J16" s="9"/>
      <c r="K16" s="7"/>
    </row>
    <row r="17" spans="2:11" ht="34.5" customHeight="1">
      <c r="B17" s="18">
        <v>10</v>
      </c>
      <c r="C17" s="8" t="s">
        <v>23</v>
      </c>
      <c r="D17" s="9"/>
      <c r="E17" s="9">
        <v>477</v>
      </c>
      <c r="F17" s="23">
        <v>484</v>
      </c>
      <c r="G17" s="9">
        <v>514</v>
      </c>
      <c r="H17" s="9">
        <f t="shared" si="0"/>
        <v>1475</v>
      </c>
      <c r="I17" s="21">
        <f t="shared" si="1"/>
        <v>163.88888888888889</v>
      </c>
      <c r="J17" s="9"/>
      <c r="K17" s="7"/>
    </row>
    <row r="18" spans="2:11" ht="34.5" customHeight="1">
      <c r="B18" s="18">
        <v>11</v>
      </c>
      <c r="C18" s="8" t="s">
        <v>22</v>
      </c>
      <c r="D18" s="9"/>
      <c r="E18" s="9">
        <v>469</v>
      </c>
      <c r="F18" s="23">
        <v>476</v>
      </c>
      <c r="G18" s="9">
        <v>490</v>
      </c>
      <c r="H18" s="9">
        <f t="shared" si="0"/>
        <v>1435</v>
      </c>
      <c r="I18" s="21">
        <f t="shared" si="1"/>
        <v>159.44444444444446</v>
      </c>
      <c r="J18" s="9"/>
      <c r="K18" s="7"/>
    </row>
    <row r="19" spans="2:11" ht="34.5" customHeight="1">
      <c r="B19" s="18">
        <v>12</v>
      </c>
      <c r="C19" s="8" t="s">
        <v>21</v>
      </c>
      <c r="D19" s="9"/>
      <c r="E19" s="9">
        <v>523</v>
      </c>
      <c r="F19" s="23">
        <v>375</v>
      </c>
      <c r="G19" s="9">
        <v>519</v>
      </c>
      <c r="H19" s="9">
        <f t="shared" si="0"/>
        <v>1417</v>
      </c>
      <c r="I19" s="21">
        <f t="shared" si="1"/>
        <v>157.44444444444446</v>
      </c>
      <c r="J19" s="9"/>
      <c r="K19" s="7"/>
    </row>
    <row r="20" spans="2:10" ht="34.5" customHeight="1">
      <c r="B20" s="18">
        <v>13</v>
      </c>
      <c r="C20" s="8" t="s">
        <v>37</v>
      </c>
      <c r="D20" s="9"/>
      <c r="E20" s="25">
        <v>462</v>
      </c>
      <c r="F20" s="23">
        <v>429</v>
      </c>
      <c r="G20" s="9">
        <v>499</v>
      </c>
      <c r="H20" s="9">
        <f t="shared" si="0"/>
        <v>1390</v>
      </c>
      <c r="I20" s="21">
        <f t="shared" si="1"/>
        <v>154.44444444444446</v>
      </c>
      <c r="J20" s="9"/>
    </row>
    <row r="21" spans="2:10" ht="34.5" customHeight="1">
      <c r="B21" s="18">
        <v>14</v>
      </c>
      <c r="C21" s="8" t="s">
        <v>38</v>
      </c>
      <c r="D21" s="42"/>
      <c r="E21" s="9">
        <v>499</v>
      </c>
      <c r="F21" s="9">
        <v>372</v>
      </c>
      <c r="G21" s="9"/>
      <c r="H21" s="9">
        <f t="shared" si="0"/>
        <v>871</v>
      </c>
      <c r="I21" s="21">
        <f t="shared" si="1"/>
        <v>96.77777777777777</v>
      </c>
      <c r="J21" s="9"/>
    </row>
    <row r="22" spans="2:10" ht="34.5" customHeight="1">
      <c r="B22" s="18">
        <v>15</v>
      </c>
      <c r="C22" s="8" t="s">
        <v>35</v>
      </c>
      <c r="D22" s="9"/>
      <c r="E22" s="25">
        <v>337</v>
      </c>
      <c r="F22" s="23">
        <v>339</v>
      </c>
      <c r="G22" s="9"/>
      <c r="H22" s="9">
        <f t="shared" si="0"/>
        <v>676</v>
      </c>
      <c r="I22" s="21">
        <f t="shared" si="1"/>
        <v>75.11111111111111</v>
      </c>
      <c r="J22" s="9"/>
    </row>
    <row r="23" spans="2:10" ht="34.5" customHeight="1">
      <c r="B23" s="34"/>
      <c r="C23" s="38"/>
      <c r="D23" s="43"/>
      <c r="E23" s="32"/>
      <c r="F23" s="32"/>
      <c r="G23" s="32"/>
      <c r="H23" s="32"/>
      <c r="I23" s="33"/>
      <c r="J23" s="40"/>
    </row>
    <row r="24" spans="2:10" ht="34.5" customHeight="1">
      <c r="B24" s="34"/>
      <c r="C24" s="38"/>
      <c r="D24" s="41"/>
      <c r="E24" s="41"/>
      <c r="F24" s="37"/>
      <c r="G24" s="32"/>
      <c r="H24" s="32"/>
      <c r="I24" s="33"/>
      <c r="J24" s="32"/>
    </row>
    <row r="25" spans="2:10" ht="34.5" customHeight="1">
      <c r="B25" s="34"/>
      <c r="C25" s="38"/>
      <c r="D25" s="32"/>
      <c r="E25" s="32"/>
      <c r="F25" s="37"/>
      <c r="G25" s="32"/>
      <c r="H25" s="32"/>
      <c r="I25" s="33"/>
      <c r="J25" s="32"/>
    </row>
    <row r="26" spans="2:10" ht="34.5" customHeight="1">
      <c r="B26" s="34"/>
      <c r="C26" s="38"/>
      <c r="D26" s="43"/>
      <c r="E26" s="32"/>
      <c r="F26" s="32"/>
      <c r="G26" s="32"/>
      <c r="H26" s="32"/>
      <c r="I26" s="33"/>
      <c r="J26" s="40"/>
    </row>
    <row r="27" spans="2:10" ht="34.5" customHeight="1">
      <c r="B27" s="34"/>
      <c r="C27" s="38"/>
      <c r="D27" s="43"/>
      <c r="E27" s="32"/>
      <c r="F27" s="32"/>
      <c r="G27" s="32"/>
      <c r="H27" s="32"/>
      <c r="I27" s="33"/>
      <c r="J27" s="40"/>
    </row>
    <row r="28" spans="2:10" ht="12.75">
      <c r="B28" s="11"/>
      <c r="C28" s="11"/>
      <c r="D28" s="11"/>
      <c r="E28" s="11"/>
      <c r="F28" s="11"/>
      <c r="G28" s="11"/>
      <c r="H28" s="11"/>
      <c r="I28" s="11"/>
      <c r="J28" s="11"/>
    </row>
  </sheetData>
  <mergeCells count="1">
    <mergeCell ref="C4:I4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J21"/>
  <sheetViews>
    <sheetView workbookViewId="0" topLeftCell="A4">
      <selection activeCell="N15" sqref="N15"/>
    </sheetView>
  </sheetViews>
  <sheetFormatPr defaultColWidth="9.140625" defaultRowHeight="12.75"/>
  <cols>
    <col min="1" max="1" width="3.140625" style="0" customWidth="1"/>
    <col min="2" max="2" width="8.28125" style="0" customWidth="1"/>
    <col min="3" max="3" width="31.00390625" style="0" customWidth="1"/>
    <col min="4" max="4" width="0.13671875" style="0" hidden="1" customWidth="1"/>
    <col min="5" max="6" width="12.8515625" style="0" customWidth="1"/>
    <col min="7" max="7" width="13.00390625" style="0" customWidth="1"/>
    <col min="8" max="10" width="14.00390625" style="0" customWidth="1"/>
  </cols>
  <sheetData>
    <row r="3" spans="2:10" ht="35.25">
      <c r="B3" s="1"/>
      <c r="C3" s="2"/>
      <c r="D3" s="3"/>
      <c r="E3" s="3"/>
      <c r="F3" s="4"/>
      <c r="G3" s="4"/>
      <c r="H3" s="5"/>
      <c r="I3" s="6"/>
      <c r="J3" s="6"/>
    </row>
    <row r="4" spans="2:10" ht="33">
      <c r="B4" s="11"/>
      <c r="C4" s="60" t="s">
        <v>0</v>
      </c>
      <c r="D4" s="61"/>
      <c r="E4" s="61"/>
      <c r="F4" s="61"/>
      <c r="G4" s="61"/>
      <c r="H4" s="61"/>
      <c r="I4" s="61"/>
      <c r="J4" s="12"/>
    </row>
    <row r="5" spans="2:10" ht="20.25">
      <c r="B5" s="11"/>
      <c r="C5" s="11"/>
      <c r="D5" s="11"/>
      <c r="E5" s="11"/>
      <c r="F5" s="14"/>
      <c r="G5" s="14"/>
      <c r="H5" s="11"/>
      <c r="I5" s="11"/>
      <c r="J5" s="11"/>
    </row>
    <row r="6" spans="2:10" ht="33" customHeight="1">
      <c r="B6" s="9" t="s">
        <v>1</v>
      </c>
      <c r="C6" s="9" t="s">
        <v>2</v>
      </c>
      <c r="D6" s="10"/>
      <c r="E6" s="9" t="s">
        <v>3</v>
      </c>
      <c r="F6" s="9" t="s">
        <v>4</v>
      </c>
      <c r="G6" s="9" t="s">
        <v>5</v>
      </c>
      <c r="H6" s="31" t="s">
        <v>6</v>
      </c>
      <c r="I6" s="16" t="s">
        <v>26</v>
      </c>
      <c r="J6" s="9" t="s">
        <v>7</v>
      </c>
    </row>
    <row r="7" spans="2:10" ht="34.5" customHeight="1">
      <c r="B7" s="9"/>
      <c r="C7" s="10"/>
      <c r="D7" s="10"/>
      <c r="E7" s="17">
        <v>41590</v>
      </c>
      <c r="F7" s="17">
        <v>41597</v>
      </c>
      <c r="G7" s="17">
        <v>41604</v>
      </c>
      <c r="H7" s="31"/>
      <c r="I7" s="9"/>
      <c r="J7" s="9"/>
    </row>
    <row r="8" spans="2:10" ht="34.5" customHeight="1">
      <c r="B8" s="18">
        <v>1</v>
      </c>
      <c r="C8" s="8" t="s">
        <v>11</v>
      </c>
      <c r="D8" s="9"/>
      <c r="E8" s="19">
        <v>439</v>
      </c>
      <c r="F8" s="20">
        <v>649</v>
      </c>
      <c r="G8" s="9">
        <v>545</v>
      </c>
      <c r="H8" s="31">
        <f aca="true" t="shared" si="0" ref="H8:H18">SUM(E8:G8)</f>
        <v>1633</v>
      </c>
      <c r="I8" s="21">
        <f aca="true" t="shared" si="1" ref="I8:I18">H8/9</f>
        <v>181.44444444444446</v>
      </c>
      <c r="J8" s="9"/>
    </row>
    <row r="9" spans="2:10" ht="34.5" customHeight="1">
      <c r="B9" s="18">
        <v>2</v>
      </c>
      <c r="C9" s="8" t="s">
        <v>8</v>
      </c>
      <c r="D9" s="22"/>
      <c r="E9" s="22">
        <v>518</v>
      </c>
      <c r="F9" s="23">
        <v>573</v>
      </c>
      <c r="G9" s="9">
        <v>504</v>
      </c>
      <c r="H9" s="31">
        <f t="shared" si="0"/>
        <v>1595</v>
      </c>
      <c r="I9" s="21">
        <f t="shared" si="1"/>
        <v>177.22222222222223</v>
      </c>
      <c r="J9" s="9"/>
    </row>
    <row r="10" spans="2:10" ht="34.5" customHeight="1">
      <c r="B10" s="18">
        <v>3</v>
      </c>
      <c r="C10" s="8" t="s">
        <v>16</v>
      </c>
      <c r="D10" s="9"/>
      <c r="E10" s="9">
        <v>512</v>
      </c>
      <c r="F10" s="23">
        <v>471</v>
      </c>
      <c r="G10" s="9">
        <v>533</v>
      </c>
      <c r="H10" s="31">
        <f t="shared" si="0"/>
        <v>1516</v>
      </c>
      <c r="I10" s="21">
        <f t="shared" si="1"/>
        <v>168.44444444444446</v>
      </c>
      <c r="J10" s="9"/>
    </row>
    <row r="11" spans="2:10" ht="34.5" customHeight="1">
      <c r="B11" s="18">
        <v>4</v>
      </c>
      <c r="C11" s="8" t="s">
        <v>9</v>
      </c>
      <c r="D11" s="9"/>
      <c r="E11" s="9">
        <v>533</v>
      </c>
      <c r="F11" s="23">
        <v>500</v>
      </c>
      <c r="G11" s="9">
        <v>475</v>
      </c>
      <c r="H11" s="31">
        <f t="shared" si="0"/>
        <v>1508</v>
      </c>
      <c r="I11" s="21">
        <f t="shared" si="1"/>
        <v>167.55555555555554</v>
      </c>
      <c r="J11" s="9"/>
    </row>
    <row r="12" spans="2:10" ht="34.5" customHeight="1">
      <c r="B12" s="18">
        <v>5</v>
      </c>
      <c r="C12" s="8" t="s">
        <v>14</v>
      </c>
      <c r="D12" s="9"/>
      <c r="E12" s="9">
        <v>440</v>
      </c>
      <c r="F12" s="23">
        <v>529</v>
      </c>
      <c r="G12" s="9">
        <v>495</v>
      </c>
      <c r="H12" s="31">
        <f t="shared" si="0"/>
        <v>1464</v>
      </c>
      <c r="I12" s="21">
        <f t="shared" si="1"/>
        <v>162.66666666666666</v>
      </c>
      <c r="J12" s="9"/>
    </row>
    <row r="13" spans="2:10" ht="34.5" customHeight="1">
      <c r="B13" s="18">
        <v>6</v>
      </c>
      <c r="C13" s="8" t="s">
        <v>13</v>
      </c>
      <c r="D13" s="9"/>
      <c r="E13" s="9">
        <v>445</v>
      </c>
      <c r="F13" s="23">
        <v>476</v>
      </c>
      <c r="G13" s="9">
        <v>484</v>
      </c>
      <c r="H13" s="31">
        <f t="shared" si="0"/>
        <v>1405</v>
      </c>
      <c r="I13" s="21">
        <f t="shared" si="1"/>
        <v>156.11111111111111</v>
      </c>
      <c r="J13" s="9"/>
    </row>
    <row r="14" spans="2:10" ht="34.5" customHeight="1">
      <c r="B14" s="18">
        <v>7</v>
      </c>
      <c r="C14" s="8" t="s">
        <v>10</v>
      </c>
      <c r="D14" s="9"/>
      <c r="E14" s="9">
        <v>465</v>
      </c>
      <c r="F14" s="23">
        <v>467</v>
      </c>
      <c r="G14" s="9">
        <v>469</v>
      </c>
      <c r="H14" s="31">
        <f t="shared" si="0"/>
        <v>1401</v>
      </c>
      <c r="I14" s="21">
        <f t="shared" si="1"/>
        <v>155.66666666666666</v>
      </c>
      <c r="J14" s="9"/>
    </row>
    <row r="15" spans="2:10" ht="34.5" customHeight="1">
      <c r="B15" s="18">
        <v>8</v>
      </c>
      <c r="C15" s="10" t="s">
        <v>12</v>
      </c>
      <c r="D15" s="9"/>
      <c r="E15" s="19">
        <v>430</v>
      </c>
      <c r="F15" s="20">
        <v>455</v>
      </c>
      <c r="G15" s="23">
        <v>448</v>
      </c>
      <c r="H15" s="31">
        <f t="shared" si="0"/>
        <v>1333</v>
      </c>
      <c r="I15" s="21">
        <f t="shared" si="1"/>
        <v>148.11111111111111</v>
      </c>
      <c r="J15" s="9"/>
    </row>
    <row r="16" spans="2:10" ht="34.5" customHeight="1">
      <c r="B16" s="18">
        <v>9</v>
      </c>
      <c r="C16" s="8" t="s">
        <v>29</v>
      </c>
      <c r="D16" s="9"/>
      <c r="E16" s="9">
        <v>434</v>
      </c>
      <c r="F16" s="23">
        <v>389</v>
      </c>
      <c r="G16" s="9">
        <v>499</v>
      </c>
      <c r="H16" s="31">
        <f t="shared" si="0"/>
        <v>1322</v>
      </c>
      <c r="I16" s="21">
        <f t="shared" si="1"/>
        <v>146.88888888888889</v>
      </c>
      <c r="J16" s="9"/>
    </row>
    <row r="17" spans="2:10" ht="34.5" customHeight="1">
      <c r="B17" s="18">
        <v>10</v>
      </c>
      <c r="C17" s="8" t="s">
        <v>15</v>
      </c>
      <c r="D17" s="9"/>
      <c r="E17" s="9">
        <v>371</v>
      </c>
      <c r="F17" s="23">
        <v>369</v>
      </c>
      <c r="G17" s="9">
        <v>415</v>
      </c>
      <c r="H17" s="31">
        <f t="shared" si="0"/>
        <v>1155</v>
      </c>
      <c r="I17" s="21">
        <f t="shared" si="1"/>
        <v>128.33333333333334</v>
      </c>
      <c r="J17" s="9"/>
    </row>
    <row r="18" spans="2:10" ht="34.5" customHeight="1">
      <c r="B18" s="18">
        <v>11</v>
      </c>
      <c r="C18" s="24" t="s">
        <v>28</v>
      </c>
      <c r="D18" s="9"/>
      <c r="E18" s="25">
        <v>368</v>
      </c>
      <c r="F18" s="23">
        <v>320</v>
      </c>
      <c r="G18" s="9">
        <v>409</v>
      </c>
      <c r="H18" s="31">
        <f t="shared" si="0"/>
        <v>1097</v>
      </c>
      <c r="I18" s="21">
        <f t="shared" si="1"/>
        <v>121.88888888888889</v>
      </c>
      <c r="J18" s="9"/>
    </row>
    <row r="19" spans="2:10" ht="34.5" customHeight="1">
      <c r="B19" s="18"/>
      <c r="C19" s="10"/>
      <c r="D19" s="9"/>
      <c r="E19" s="9"/>
      <c r="F19" s="23"/>
      <c r="G19" s="9"/>
      <c r="H19" s="9"/>
      <c r="I19" s="21"/>
      <c r="J19" s="9"/>
    </row>
    <row r="20" spans="2:10" ht="34.5" customHeight="1">
      <c r="B20" s="34"/>
      <c r="C20" s="35"/>
      <c r="D20" s="32"/>
      <c r="E20" s="36"/>
      <c r="F20" s="37"/>
      <c r="G20" s="32"/>
      <c r="H20" s="32"/>
      <c r="I20" s="33"/>
      <c r="J20" s="32"/>
    </row>
    <row r="21" spans="2:10" ht="34.5" customHeight="1">
      <c r="B21" s="34"/>
      <c r="C21" s="38"/>
      <c r="D21" s="32"/>
      <c r="E21" s="32"/>
      <c r="F21" s="37"/>
      <c r="G21" s="32"/>
      <c r="H21" s="32"/>
      <c r="I21" s="33"/>
      <c r="J21" s="32"/>
    </row>
  </sheetData>
  <mergeCells count="1">
    <mergeCell ref="C4:I4"/>
  </mergeCells>
  <printOptions/>
  <pageMargins left="0.28" right="0.18" top="1" bottom="1" header="0.5" footer="0.5"/>
  <pageSetup horizontalDpi="600" verticalDpi="6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4:K28"/>
  <sheetViews>
    <sheetView workbookViewId="0" topLeftCell="A7">
      <selection activeCell="L12" sqref="L12"/>
    </sheetView>
  </sheetViews>
  <sheetFormatPr defaultColWidth="9.140625" defaultRowHeight="12.75"/>
  <cols>
    <col min="1" max="1" width="4.140625" style="0" customWidth="1"/>
    <col min="3" max="3" width="34.140625" style="0" customWidth="1"/>
    <col min="4" max="4" width="0.5625" style="0" hidden="1" customWidth="1"/>
    <col min="5" max="5" width="13.8515625" style="0" customWidth="1"/>
    <col min="6" max="6" width="13.7109375" style="0" customWidth="1"/>
    <col min="7" max="7" width="14.28125" style="0" customWidth="1"/>
    <col min="8" max="8" width="11.421875" style="0" customWidth="1"/>
    <col min="9" max="9" width="12.7109375" style="0" customWidth="1"/>
    <col min="10" max="10" width="10.140625" style="0" customWidth="1"/>
  </cols>
  <sheetData>
    <row r="4" spans="2:10" ht="33">
      <c r="B4" s="11"/>
      <c r="C4" s="62" t="s">
        <v>17</v>
      </c>
      <c r="D4" s="63"/>
      <c r="E4" s="63"/>
      <c r="F4" s="63"/>
      <c r="G4" s="63"/>
      <c r="H4" s="63"/>
      <c r="I4" s="63"/>
      <c r="J4" s="12"/>
    </row>
    <row r="5" spans="2:10" ht="20.25">
      <c r="B5" s="11"/>
      <c r="C5" s="11"/>
      <c r="D5" s="11"/>
      <c r="E5" s="11"/>
      <c r="F5" s="14"/>
      <c r="G5" s="14"/>
      <c r="H5" s="11"/>
      <c r="I5" s="11"/>
      <c r="J5" s="11"/>
    </row>
    <row r="6" spans="2:11" ht="33.75" customHeight="1">
      <c r="B6" s="26" t="s">
        <v>1</v>
      </c>
      <c r="C6" s="9" t="s">
        <v>2</v>
      </c>
      <c r="D6" s="10"/>
      <c r="E6" s="9" t="s">
        <v>3</v>
      </c>
      <c r="F6" s="9" t="s">
        <v>4</v>
      </c>
      <c r="G6" s="9" t="s">
        <v>5</v>
      </c>
      <c r="H6" s="9" t="s">
        <v>6</v>
      </c>
      <c r="I6" s="27" t="s">
        <v>25</v>
      </c>
      <c r="J6" s="9" t="s">
        <v>7</v>
      </c>
      <c r="K6" s="7"/>
    </row>
    <row r="7" spans="2:11" ht="32.25" customHeight="1">
      <c r="B7" s="26"/>
      <c r="C7" s="10"/>
      <c r="D7" s="10"/>
      <c r="E7" s="17">
        <v>41590</v>
      </c>
      <c r="F7" s="17">
        <v>41597</v>
      </c>
      <c r="G7" s="30">
        <v>41604</v>
      </c>
      <c r="H7" s="9"/>
      <c r="I7" s="9"/>
      <c r="J7" s="9"/>
      <c r="K7" s="7"/>
    </row>
    <row r="8" spans="2:11" ht="34.5" customHeight="1">
      <c r="B8" s="18">
        <v>1</v>
      </c>
      <c r="C8" s="8" t="s">
        <v>19</v>
      </c>
      <c r="D8" s="9"/>
      <c r="E8" s="19">
        <v>663</v>
      </c>
      <c r="F8" s="20">
        <v>571</v>
      </c>
      <c r="G8" s="9">
        <v>563</v>
      </c>
      <c r="H8" s="9">
        <f aca="true" t="shared" si="0" ref="H8:H22">SUM(E8:G8)</f>
        <v>1797</v>
      </c>
      <c r="I8" s="21">
        <f aca="true" t="shared" si="1" ref="I8:I22">H8/9</f>
        <v>199.66666666666666</v>
      </c>
      <c r="J8" s="9"/>
      <c r="K8" s="7"/>
    </row>
    <row r="9" spans="2:11" ht="34.5" customHeight="1">
      <c r="B9" s="18">
        <v>2</v>
      </c>
      <c r="C9" s="8" t="s">
        <v>18</v>
      </c>
      <c r="D9" s="9"/>
      <c r="E9" s="9">
        <v>595</v>
      </c>
      <c r="F9" s="23">
        <v>577</v>
      </c>
      <c r="G9" s="9">
        <v>553</v>
      </c>
      <c r="H9" s="9">
        <f t="shared" si="0"/>
        <v>1725</v>
      </c>
      <c r="I9" s="21">
        <f t="shared" si="1"/>
        <v>191.66666666666666</v>
      </c>
      <c r="J9" s="9"/>
      <c r="K9" s="7"/>
    </row>
    <row r="10" spans="2:11" ht="34.5" customHeight="1">
      <c r="B10" s="18">
        <v>3</v>
      </c>
      <c r="C10" s="8" t="s">
        <v>31</v>
      </c>
      <c r="D10" s="42"/>
      <c r="E10" s="9">
        <v>534</v>
      </c>
      <c r="F10" s="9">
        <v>578</v>
      </c>
      <c r="G10" s="9">
        <v>574</v>
      </c>
      <c r="H10" s="9">
        <f t="shared" si="0"/>
        <v>1686</v>
      </c>
      <c r="I10" s="21">
        <f t="shared" si="1"/>
        <v>187.33333333333334</v>
      </c>
      <c r="J10" s="9"/>
      <c r="K10" s="7"/>
    </row>
    <row r="11" spans="2:11" ht="34.5" customHeight="1">
      <c r="B11" s="18">
        <v>4</v>
      </c>
      <c r="C11" s="8" t="s">
        <v>30</v>
      </c>
      <c r="D11" s="42"/>
      <c r="E11" s="9">
        <v>542</v>
      </c>
      <c r="F11" s="9">
        <v>542</v>
      </c>
      <c r="G11" s="9">
        <v>577</v>
      </c>
      <c r="H11" s="9">
        <f t="shared" si="0"/>
        <v>1661</v>
      </c>
      <c r="I11" s="21">
        <f t="shared" si="1"/>
        <v>184.55555555555554</v>
      </c>
      <c r="J11" s="9"/>
      <c r="K11" s="7"/>
    </row>
    <row r="12" spans="2:11" ht="34.5" customHeight="1">
      <c r="B12" s="18">
        <v>5</v>
      </c>
      <c r="C12" s="8" t="s">
        <v>27</v>
      </c>
      <c r="D12" s="42"/>
      <c r="E12" s="9">
        <v>533</v>
      </c>
      <c r="F12" s="9">
        <v>535</v>
      </c>
      <c r="G12" s="9">
        <v>555</v>
      </c>
      <c r="H12" s="9">
        <f t="shared" si="0"/>
        <v>1623</v>
      </c>
      <c r="I12" s="21">
        <f t="shared" si="1"/>
        <v>180.33333333333334</v>
      </c>
      <c r="J12" s="9"/>
      <c r="K12" s="7"/>
    </row>
    <row r="13" spans="2:11" ht="34.5" customHeight="1">
      <c r="B13" s="18">
        <v>6</v>
      </c>
      <c r="C13" s="8" t="s">
        <v>20</v>
      </c>
      <c r="D13" s="9"/>
      <c r="E13" s="19">
        <v>544</v>
      </c>
      <c r="F13" s="20">
        <v>524</v>
      </c>
      <c r="G13" s="23">
        <v>552</v>
      </c>
      <c r="H13" s="9">
        <f t="shared" si="0"/>
        <v>1620</v>
      </c>
      <c r="I13" s="21">
        <f t="shared" si="1"/>
        <v>180</v>
      </c>
      <c r="J13" s="9"/>
      <c r="K13" s="7"/>
    </row>
    <row r="14" spans="2:11" ht="34.5" customHeight="1">
      <c r="B14" s="18">
        <v>7</v>
      </c>
      <c r="C14" s="8" t="s">
        <v>32</v>
      </c>
      <c r="D14" s="9"/>
      <c r="E14" s="9">
        <v>529</v>
      </c>
      <c r="F14" s="23">
        <v>432</v>
      </c>
      <c r="G14" s="9">
        <v>657</v>
      </c>
      <c r="H14" s="9">
        <f t="shared" si="0"/>
        <v>1618</v>
      </c>
      <c r="I14" s="21">
        <f t="shared" si="1"/>
        <v>179.77777777777777</v>
      </c>
      <c r="J14" s="9"/>
      <c r="K14" s="7"/>
    </row>
    <row r="15" spans="2:11" ht="34.5" customHeight="1">
      <c r="B15" s="18">
        <v>8</v>
      </c>
      <c r="C15" s="8" t="s">
        <v>22</v>
      </c>
      <c r="D15" s="9"/>
      <c r="E15" s="9">
        <v>508</v>
      </c>
      <c r="F15" s="23">
        <v>545</v>
      </c>
      <c r="G15" s="9">
        <v>489</v>
      </c>
      <c r="H15" s="9">
        <f t="shared" si="0"/>
        <v>1542</v>
      </c>
      <c r="I15" s="21">
        <f t="shared" si="1"/>
        <v>171.33333333333334</v>
      </c>
      <c r="J15" s="9"/>
      <c r="K15" s="7"/>
    </row>
    <row r="16" spans="2:11" ht="34.5" customHeight="1">
      <c r="B16" s="18">
        <v>9</v>
      </c>
      <c r="C16" s="8" t="s">
        <v>24</v>
      </c>
      <c r="D16" s="9"/>
      <c r="E16" s="9">
        <v>481</v>
      </c>
      <c r="F16" s="23">
        <v>531</v>
      </c>
      <c r="G16" s="9">
        <v>489</v>
      </c>
      <c r="H16" s="9">
        <f t="shared" si="0"/>
        <v>1501</v>
      </c>
      <c r="I16" s="21">
        <f t="shared" si="1"/>
        <v>166.77777777777777</v>
      </c>
      <c r="J16" s="9"/>
      <c r="K16" s="7"/>
    </row>
    <row r="17" spans="2:11" ht="34.5" customHeight="1">
      <c r="B17" s="18">
        <v>10</v>
      </c>
      <c r="C17" s="8" t="s">
        <v>34</v>
      </c>
      <c r="D17" s="9"/>
      <c r="E17" s="9">
        <v>460</v>
      </c>
      <c r="F17" s="23">
        <v>518</v>
      </c>
      <c r="G17" s="9">
        <v>454</v>
      </c>
      <c r="H17" s="9">
        <f t="shared" si="0"/>
        <v>1432</v>
      </c>
      <c r="I17" s="21">
        <f t="shared" si="1"/>
        <v>159.11111111111111</v>
      </c>
      <c r="J17" s="9"/>
      <c r="K17" s="7"/>
    </row>
    <row r="18" spans="2:11" ht="34.5" customHeight="1">
      <c r="B18" s="18">
        <v>11</v>
      </c>
      <c r="C18" s="8" t="s">
        <v>21</v>
      </c>
      <c r="D18" s="9"/>
      <c r="E18" s="9">
        <v>456</v>
      </c>
      <c r="F18" s="23">
        <v>468</v>
      </c>
      <c r="G18" s="9">
        <v>508</v>
      </c>
      <c r="H18" s="9">
        <f t="shared" si="0"/>
        <v>1432</v>
      </c>
      <c r="I18" s="21">
        <f t="shared" si="1"/>
        <v>159.11111111111111</v>
      </c>
      <c r="J18" s="9"/>
      <c r="K18" s="7"/>
    </row>
    <row r="19" spans="2:11" ht="34.5" customHeight="1">
      <c r="B19" s="18">
        <v>12</v>
      </c>
      <c r="C19" s="8" t="s">
        <v>38</v>
      </c>
      <c r="D19" s="42"/>
      <c r="E19" s="9">
        <v>355</v>
      </c>
      <c r="F19" s="9">
        <v>425</v>
      </c>
      <c r="G19" s="9">
        <v>433</v>
      </c>
      <c r="H19" s="9">
        <f t="shared" si="0"/>
        <v>1213</v>
      </c>
      <c r="I19" s="21">
        <f t="shared" si="1"/>
        <v>134.77777777777777</v>
      </c>
      <c r="J19" s="9"/>
      <c r="K19" s="7"/>
    </row>
    <row r="20" spans="2:10" ht="34.5" customHeight="1">
      <c r="B20" s="18">
        <v>13</v>
      </c>
      <c r="C20" s="8" t="s">
        <v>37</v>
      </c>
      <c r="D20" s="9"/>
      <c r="E20" s="25">
        <v>423</v>
      </c>
      <c r="F20" s="23">
        <v>358</v>
      </c>
      <c r="G20" s="9">
        <v>358</v>
      </c>
      <c r="H20" s="9">
        <f t="shared" si="0"/>
        <v>1139</v>
      </c>
      <c r="I20" s="21">
        <f t="shared" si="1"/>
        <v>126.55555555555556</v>
      </c>
      <c r="J20" s="9"/>
    </row>
    <row r="21" spans="2:10" ht="34.5" customHeight="1">
      <c r="B21" s="18">
        <v>14</v>
      </c>
      <c r="C21" s="8" t="s">
        <v>35</v>
      </c>
      <c r="D21" s="9"/>
      <c r="E21" s="25">
        <v>447</v>
      </c>
      <c r="F21" s="23">
        <v>0</v>
      </c>
      <c r="G21" s="9">
        <v>0</v>
      </c>
      <c r="H21" s="9">
        <f t="shared" si="0"/>
        <v>447</v>
      </c>
      <c r="I21" s="21">
        <f t="shared" si="1"/>
        <v>49.666666666666664</v>
      </c>
      <c r="J21" s="9"/>
    </row>
    <row r="22" spans="2:10" ht="34.5" customHeight="1">
      <c r="B22" s="18">
        <v>15</v>
      </c>
      <c r="C22" s="8" t="s">
        <v>23</v>
      </c>
      <c r="D22" s="9"/>
      <c r="E22" s="9">
        <v>0</v>
      </c>
      <c r="F22" s="23">
        <v>0</v>
      </c>
      <c r="G22" s="9">
        <v>0</v>
      </c>
      <c r="H22" s="9">
        <f t="shared" si="0"/>
        <v>0</v>
      </c>
      <c r="I22" s="21">
        <f t="shared" si="1"/>
        <v>0</v>
      </c>
      <c r="J22" s="9"/>
    </row>
    <row r="23" spans="2:10" ht="34.5" customHeight="1">
      <c r="B23" s="34"/>
      <c r="C23" s="38"/>
      <c r="D23" s="43"/>
      <c r="E23" s="32"/>
      <c r="F23" s="32"/>
      <c r="G23" s="32"/>
      <c r="H23" s="32"/>
      <c r="I23" s="33"/>
      <c r="J23" s="40"/>
    </row>
    <row r="24" spans="2:10" ht="34.5" customHeight="1">
      <c r="B24" s="34"/>
      <c r="C24" s="38"/>
      <c r="D24" s="41"/>
      <c r="E24" s="41"/>
      <c r="F24" s="37"/>
      <c r="G24" s="32"/>
      <c r="H24" s="32"/>
      <c r="I24" s="33"/>
      <c r="J24" s="32"/>
    </row>
    <row r="25" spans="2:10" ht="34.5" customHeight="1">
      <c r="B25" s="34"/>
      <c r="C25" s="38"/>
      <c r="D25" s="32"/>
      <c r="E25" s="32"/>
      <c r="F25" s="37"/>
      <c r="G25" s="32"/>
      <c r="H25" s="32"/>
      <c r="I25" s="33"/>
      <c r="J25" s="32"/>
    </row>
    <row r="26" spans="2:10" ht="34.5" customHeight="1">
      <c r="B26" s="34"/>
      <c r="C26" s="38"/>
      <c r="D26" s="43"/>
      <c r="E26" s="32"/>
      <c r="F26" s="32"/>
      <c r="G26" s="32"/>
      <c r="H26" s="32"/>
      <c r="I26" s="33"/>
      <c r="J26" s="40"/>
    </row>
    <row r="27" spans="2:10" ht="34.5" customHeight="1">
      <c r="B27" s="34"/>
      <c r="C27" s="38"/>
      <c r="D27" s="43"/>
      <c r="E27" s="32"/>
      <c r="F27" s="32"/>
      <c r="G27" s="32"/>
      <c r="H27" s="32"/>
      <c r="I27" s="33"/>
      <c r="J27" s="40"/>
    </row>
    <row r="28" spans="2:10" ht="12.75">
      <c r="B28" s="11"/>
      <c r="C28" s="11"/>
      <c r="D28" s="11"/>
      <c r="E28" s="11"/>
      <c r="F28" s="11"/>
      <c r="G28" s="11"/>
      <c r="H28" s="11"/>
      <c r="I28" s="11"/>
      <c r="J28" s="11"/>
    </row>
  </sheetData>
  <mergeCells count="1">
    <mergeCell ref="C4:I4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3:J21"/>
  <sheetViews>
    <sheetView workbookViewId="0" topLeftCell="A4">
      <selection activeCell="K13" sqref="K13"/>
    </sheetView>
  </sheetViews>
  <sheetFormatPr defaultColWidth="9.140625" defaultRowHeight="12.75"/>
  <cols>
    <col min="1" max="1" width="3.140625" style="0" customWidth="1"/>
    <col min="2" max="2" width="8.28125" style="0" customWidth="1"/>
    <col min="3" max="3" width="31.00390625" style="0" customWidth="1"/>
    <col min="4" max="4" width="0.13671875" style="0" hidden="1" customWidth="1"/>
    <col min="5" max="6" width="12.8515625" style="0" customWidth="1"/>
    <col min="7" max="7" width="13.00390625" style="0" customWidth="1"/>
    <col min="8" max="10" width="14.00390625" style="0" customWidth="1"/>
  </cols>
  <sheetData>
    <row r="3" spans="2:10" ht="35.25">
      <c r="B3" s="1"/>
      <c r="C3" s="2"/>
      <c r="D3" s="3"/>
      <c r="E3" s="3"/>
      <c r="F3" s="4"/>
      <c r="G3" s="4"/>
      <c r="H3" s="5"/>
      <c r="I3" s="6"/>
      <c r="J3" s="6"/>
    </row>
    <row r="4" spans="2:10" ht="33">
      <c r="B4" s="11"/>
      <c r="C4" s="60" t="s">
        <v>0</v>
      </c>
      <c r="D4" s="61"/>
      <c r="E4" s="61"/>
      <c r="F4" s="61"/>
      <c r="G4" s="61"/>
      <c r="H4" s="61"/>
      <c r="I4" s="61"/>
      <c r="J4" s="12"/>
    </row>
    <row r="5" spans="2:10" ht="20.25">
      <c r="B5" s="11"/>
      <c r="C5" s="11"/>
      <c r="D5" s="11"/>
      <c r="E5" s="11"/>
      <c r="F5" s="14"/>
      <c r="G5" s="14"/>
      <c r="H5" s="11"/>
      <c r="I5" s="11"/>
      <c r="J5" s="11"/>
    </row>
    <row r="6" spans="2:10" ht="33" customHeight="1">
      <c r="B6" s="9" t="s">
        <v>1</v>
      </c>
      <c r="C6" s="9" t="s">
        <v>2</v>
      </c>
      <c r="D6" s="10"/>
      <c r="E6" s="9" t="s">
        <v>3</v>
      </c>
      <c r="F6" s="9" t="s">
        <v>4</v>
      </c>
      <c r="G6" s="9" t="s">
        <v>5</v>
      </c>
      <c r="H6" s="31" t="s">
        <v>6</v>
      </c>
      <c r="I6" s="16" t="s">
        <v>26</v>
      </c>
      <c r="J6" s="9" t="s">
        <v>7</v>
      </c>
    </row>
    <row r="7" spans="2:10" ht="34.5" customHeight="1">
      <c r="B7" s="9"/>
      <c r="C7" s="10"/>
      <c r="D7" s="10"/>
      <c r="E7" s="17">
        <v>41562</v>
      </c>
      <c r="F7" s="17">
        <v>41569</v>
      </c>
      <c r="G7" s="17">
        <v>41576</v>
      </c>
      <c r="H7" s="31"/>
      <c r="I7" s="9"/>
      <c r="J7" s="9"/>
    </row>
    <row r="8" spans="2:10" ht="34.5" customHeight="1">
      <c r="B8" s="18">
        <v>1</v>
      </c>
      <c r="C8" s="8" t="s">
        <v>14</v>
      </c>
      <c r="D8" s="9"/>
      <c r="E8" s="9">
        <v>586</v>
      </c>
      <c r="F8" s="23">
        <v>450</v>
      </c>
      <c r="G8" s="9">
        <v>520</v>
      </c>
      <c r="H8" s="31">
        <f aca="true" t="shared" si="0" ref="H8:H18">SUM(E8:G8)</f>
        <v>1556</v>
      </c>
      <c r="I8" s="21">
        <f aca="true" t="shared" si="1" ref="I8:I18">H8/9</f>
        <v>172.88888888888889</v>
      </c>
      <c r="J8" s="9"/>
    </row>
    <row r="9" spans="2:10" ht="34.5" customHeight="1">
      <c r="B9" s="18">
        <v>2</v>
      </c>
      <c r="C9" s="8" t="s">
        <v>9</v>
      </c>
      <c r="D9" s="9"/>
      <c r="E9" s="9">
        <v>530</v>
      </c>
      <c r="F9" s="23">
        <v>537</v>
      </c>
      <c r="G9" s="9">
        <v>472</v>
      </c>
      <c r="H9" s="31">
        <f t="shared" si="0"/>
        <v>1539</v>
      </c>
      <c r="I9" s="21">
        <f t="shared" si="1"/>
        <v>171</v>
      </c>
      <c r="J9" s="9"/>
    </row>
    <row r="10" spans="2:10" ht="34.5" customHeight="1">
      <c r="B10" s="18">
        <v>3</v>
      </c>
      <c r="C10" s="8" t="s">
        <v>8</v>
      </c>
      <c r="D10" s="22"/>
      <c r="E10" s="22">
        <v>498</v>
      </c>
      <c r="F10" s="23">
        <v>522</v>
      </c>
      <c r="G10" s="9">
        <v>508</v>
      </c>
      <c r="H10" s="31">
        <f t="shared" si="0"/>
        <v>1528</v>
      </c>
      <c r="I10" s="21">
        <f t="shared" si="1"/>
        <v>169.77777777777777</v>
      </c>
      <c r="J10" s="9"/>
    </row>
    <row r="11" spans="2:10" ht="34.5" customHeight="1">
      <c r="B11" s="18">
        <v>4</v>
      </c>
      <c r="C11" s="8" t="s">
        <v>11</v>
      </c>
      <c r="D11" s="9"/>
      <c r="E11" s="19">
        <v>483</v>
      </c>
      <c r="F11" s="20">
        <v>473</v>
      </c>
      <c r="G11" s="9">
        <v>562</v>
      </c>
      <c r="H11" s="31">
        <f t="shared" si="0"/>
        <v>1518</v>
      </c>
      <c r="I11" s="21">
        <f t="shared" si="1"/>
        <v>168.66666666666666</v>
      </c>
      <c r="J11" s="9"/>
    </row>
    <row r="12" spans="2:10" ht="34.5" customHeight="1">
      <c r="B12" s="18">
        <v>5</v>
      </c>
      <c r="C12" s="10" t="s">
        <v>12</v>
      </c>
      <c r="D12" s="9"/>
      <c r="E12" s="19">
        <v>479</v>
      </c>
      <c r="F12" s="20">
        <v>411</v>
      </c>
      <c r="G12" s="23">
        <v>505</v>
      </c>
      <c r="H12" s="31">
        <f t="shared" si="0"/>
        <v>1395</v>
      </c>
      <c r="I12" s="21">
        <f t="shared" si="1"/>
        <v>155</v>
      </c>
      <c r="J12" s="9"/>
    </row>
    <row r="13" spans="2:10" ht="34.5" customHeight="1">
      <c r="B13" s="18">
        <v>6</v>
      </c>
      <c r="C13" s="8" t="s">
        <v>13</v>
      </c>
      <c r="D13" s="9"/>
      <c r="E13" s="9">
        <v>489</v>
      </c>
      <c r="F13" s="23">
        <v>435</v>
      </c>
      <c r="G13" s="9">
        <v>448</v>
      </c>
      <c r="H13" s="31">
        <f t="shared" si="0"/>
        <v>1372</v>
      </c>
      <c r="I13" s="21">
        <f t="shared" si="1"/>
        <v>152.44444444444446</v>
      </c>
      <c r="J13" s="9"/>
    </row>
    <row r="14" spans="2:10" ht="34.5" customHeight="1">
      <c r="B14" s="18">
        <v>7</v>
      </c>
      <c r="C14" s="8" t="s">
        <v>10</v>
      </c>
      <c r="D14" s="9"/>
      <c r="E14" s="9">
        <v>401</v>
      </c>
      <c r="F14" s="23">
        <v>485</v>
      </c>
      <c r="G14" s="9">
        <v>468</v>
      </c>
      <c r="H14" s="31">
        <f t="shared" si="0"/>
        <v>1354</v>
      </c>
      <c r="I14" s="21">
        <f t="shared" si="1"/>
        <v>150.44444444444446</v>
      </c>
      <c r="J14" s="9"/>
    </row>
    <row r="15" spans="2:10" ht="34.5" customHeight="1">
      <c r="B15" s="18">
        <v>8</v>
      </c>
      <c r="C15" s="8" t="s">
        <v>16</v>
      </c>
      <c r="D15" s="9"/>
      <c r="E15" s="9">
        <v>473</v>
      </c>
      <c r="F15" s="23">
        <v>418</v>
      </c>
      <c r="G15" s="9">
        <v>446</v>
      </c>
      <c r="H15" s="31">
        <f t="shared" si="0"/>
        <v>1337</v>
      </c>
      <c r="I15" s="21">
        <f t="shared" si="1"/>
        <v>148.55555555555554</v>
      </c>
      <c r="J15" s="9"/>
    </row>
    <row r="16" spans="2:10" ht="34.5" customHeight="1">
      <c r="B16" s="18">
        <v>9</v>
      </c>
      <c r="C16" s="8" t="s">
        <v>29</v>
      </c>
      <c r="D16" s="9"/>
      <c r="E16" s="9">
        <v>394</v>
      </c>
      <c r="F16" s="23">
        <v>406</v>
      </c>
      <c r="G16" s="9">
        <v>507</v>
      </c>
      <c r="H16" s="31">
        <f t="shared" si="0"/>
        <v>1307</v>
      </c>
      <c r="I16" s="21">
        <f t="shared" si="1"/>
        <v>145.22222222222223</v>
      </c>
      <c r="J16" s="9"/>
    </row>
    <row r="17" spans="2:10" ht="34.5" customHeight="1">
      <c r="B17" s="18">
        <v>10</v>
      </c>
      <c r="C17" s="8" t="s">
        <v>15</v>
      </c>
      <c r="D17" s="9"/>
      <c r="E17" s="9">
        <v>417</v>
      </c>
      <c r="F17" s="23">
        <v>390</v>
      </c>
      <c r="G17" s="9">
        <v>434</v>
      </c>
      <c r="H17" s="31">
        <f t="shared" si="0"/>
        <v>1241</v>
      </c>
      <c r="I17" s="21">
        <f t="shared" si="1"/>
        <v>137.88888888888889</v>
      </c>
      <c r="J17" s="9"/>
    </row>
    <row r="18" spans="2:10" ht="34.5" customHeight="1">
      <c r="B18" s="18">
        <v>11</v>
      </c>
      <c r="C18" s="24" t="s">
        <v>28</v>
      </c>
      <c r="D18" s="9"/>
      <c r="E18" s="25">
        <v>439</v>
      </c>
      <c r="F18" s="23">
        <v>430</v>
      </c>
      <c r="G18" s="9">
        <v>347</v>
      </c>
      <c r="H18" s="31">
        <f t="shared" si="0"/>
        <v>1216</v>
      </c>
      <c r="I18" s="21">
        <f t="shared" si="1"/>
        <v>135.11111111111111</v>
      </c>
      <c r="J18" s="9"/>
    </row>
    <row r="19" spans="2:10" ht="34.5" customHeight="1">
      <c r="B19" s="18"/>
      <c r="C19" s="10"/>
      <c r="D19" s="9"/>
      <c r="E19" s="9"/>
      <c r="F19" s="23"/>
      <c r="G19" s="9"/>
      <c r="H19" s="9"/>
      <c r="I19" s="21"/>
      <c r="J19" s="9"/>
    </row>
    <row r="20" spans="2:10" ht="34.5" customHeight="1">
      <c r="B20" s="34"/>
      <c r="C20" s="35"/>
      <c r="D20" s="32"/>
      <c r="E20" s="36"/>
      <c r="F20" s="37"/>
      <c r="G20" s="32"/>
      <c r="H20" s="32"/>
      <c r="I20" s="33"/>
      <c r="J20" s="32"/>
    </row>
    <row r="21" spans="2:10" ht="34.5" customHeight="1">
      <c r="B21" s="34"/>
      <c r="C21" s="38"/>
      <c r="D21" s="32"/>
      <c r="E21" s="32"/>
      <c r="F21" s="37"/>
      <c r="G21" s="32"/>
      <c r="H21" s="32"/>
      <c r="I21" s="33"/>
      <c r="J21" s="32"/>
    </row>
  </sheetData>
  <mergeCells count="1">
    <mergeCell ref="C4:I4"/>
  </mergeCells>
  <printOptions/>
  <pageMargins left="0.28" right="0.18" top="1" bottom="1" header="0.5" footer="0.5"/>
  <pageSetup horizontalDpi="600" verticalDpi="6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4:K28"/>
  <sheetViews>
    <sheetView workbookViewId="0" topLeftCell="A1">
      <selection activeCell="M12" sqref="M12"/>
    </sheetView>
  </sheetViews>
  <sheetFormatPr defaultColWidth="9.140625" defaultRowHeight="12.75"/>
  <cols>
    <col min="1" max="1" width="4.140625" style="0" customWidth="1"/>
    <col min="3" max="3" width="34.140625" style="0" customWidth="1"/>
    <col min="4" max="4" width="0.5625" style="0" hidden="1" customWidth="1"/>
    <col min="5" max="5" width="13.8515625" style="0" customWidth="1"/>
    <col min="6" max="6" width="13.7109375" style="0" customWidth="1"/>
    <col min="7" max="7" width="14.28125" style="0" customWidth="1"/>
    <col min="8" max="8" width="11.421875" style="0" customWidth="1"/>
    <col min="9" max="9" width="12.7109375" style="0" customWidth="1"/>
    <col min="10" max="10" width="10.140625" style="0" customWidth="1"/>
  </cols>
  <sheetData>
    <row r="4" spans="2:10" ht="33">
      <c r="B4" s="11"/>
      <c r="C4" s="62" t="s">
        <v>17</v>
      </c>
      <c r="D4" s="63"/>
      <c r="E4" s="63"/>
      <c r="F4" s="63"/>
      <c r="G4" s="63"/>
      <c r="H4" s="63"/>
      <c r="I4" s="63"/>
      <c r="J4" s="12"/>
    </row>
    <row r="5" spans="2:10" ht="20.25">
      <c r="B5" s="11"/>
      <c r="C5" s="11"/>
      <c r="D5" s="11"/>
      <c r="E5" s="11"/>
      <c r="F5" s="14"/>
      <c r="G5" s="14"/>
      <c r="H5" s="11"/>
      <c r="I5" s="11"/>
      <c r="J5" s="11"/>
    </row>
    <row r="6" spans="2:11" ht="33.75" customHeight="1">
      <c r="B6" s="26" t="s">
        <v>1</v>
      </c>
      <c r="C6" s="9" t="s">
        <v>2</v>
      </c>
      <c r="D6" s="10"/>
      <c r="E6" s="9" t="s">
        <v>3</v>
      </c>
      <c r="F6" s="9" t="s">
        <v>4</v>
      </c>
      <c r="G6" s="9" t="s">
        <v>5</v>
      </c>
      <c r="H6" s="9" t="s">
        <v>6</v>
      </c>
      <c r="I6" s="27" t="s">
        <v>25</v>
      </c>
      <c r="J6" s="9" t="s">
        <v>7</v>
      </c>
      <c r="K6" s="7"/>
    </row>
    <row r="7" spans="2:11" ht="32.25" customHeight="1">
      <c r="B7" s="26"/>
      <c r="C7" s="10"/>
      <c r="D7" s="10"/>
      <c r="E7" s="17">
        <v>41562</v>
      </c>
      <c r="F7" s="17">
        <v>41569</v>
      </c>
      <c r="G7" s="30">
        <v>41576</v>
      </c>
      <c r="H7" s="9"/>
      <c r="I7" s="9"/>
      <c r="J7" s="9"/>
      <c r="K7" s="7"/>
    </row>
    <row r="8" spans="2:11" ht="34.5" customHeight="1">
      <c r="B8" s="18">
        <v>1</v>
      </c>
      <c r="C8" s="8" t="s">
        <v>31</v>
      </c>
      <c r="D8" s="42"/>
      <c r="E8" s="9">
        <v>534</v>
      </c>
      <c r="F8" s="9">
        <v>621</v>
      </c>
      <c r="G8" s="9">
        <v>564</v>
      </c>
      <c r="H8" s="9">
        <f aca="true" t="shared" si="0" ref="H8:H21">SUM(E8:G8)</f>
        <v>1719</v>
      </c>
      <c r="I8" s="21">
        <f aca="true" t="shared" si="1" ref="I8:I21">H8/9</f>
        <v>191</v>
      </c>
      <c r="J8" s="9"/>
      <c r="K8" s="7"/>
    </row>
    <row r="9" spans="2:11" ht="34.5" customHeight="1">
      <c r="B9" s="18">
        <v>2</v>
      </c>
      <c r="C9" s="8" t="s">
        <v>18</v>
      </c>
      <c r="D9" s="9"/>
      <c r="E9" s="9">
        <v>553</v>
      </c>
      <c r="F9" s="23">
        <v>546</v>
      </c>
      <c r="G9" s="9">
        <v>585</v>
      </c>
      <c r="H9" s="9">
        <f t="shared" si="0"/>
        <v>1684</v>
      </c>
      <c r="I9" s="21">
        <f t="shared" si="1"/>
        <v>187.11111111111111</v>
      </c>
      <c r="J9" s="9"/>
      <c r="K9" s="7"/>
    </row>
    <row r="10" spans="2:11" ht="34.5" customHeight="1">
      <c r="B10" s="18">
        <v>3</v>
      </c>
      <c r="C10" s="8" t="s">
        <v>30</v>
      </c>
      <c r="D10" s="42"/>
      <c r="E10" s="9">
        <v>576</v>
      </c>
      <c r="F10" s="9">
        <v>534</v>
      </c>
      <c r="G10" s="9">
        <v>535</v>
      </c>
      <c r="H10" s="9">
        <f t="shared" si="0"/>
        <v>1645</v>
      </c>
      <c r="I10" s="21">
        <f t="shared" si="1"/>
        <v>182.77777777777777</v>
      </c>
      <c r="J10" s="9"/>
      <c r="K10" s="7"/>
    </row>
    <row r="11" spans="2:11" ht="34.5" customHeight="1">
      <c r="B11" s="18">
        <v>4</v>
      </c>
      <c r="C11" s="8" t="s">
        <v>19</v>
      </c>
      <c r="D11" s="9"/>
      <c r="E11" s="19">
        <v>566</v>
      </c>
      <c r="F11" s="20">
        <v>547</v>
      </c>
      <c r="G11" s="9">
        <v>523</v>
      </c>
      <c r="H11" s="9">
        <f t="shared" si="0"/>
        <v>1636</v>
      </c>
      <c r="I11" s="21">
        <f t="shared" si="1"/>
        <v>181.77777777777777</v>
      </c>
      <c r="J11" s="9"/>
      <c r="K11" s="7"/>
    </row>
    <row r="12" spans="2:11" ht="34.5" customHeight="1">
      <c r="B12" s="18">
        <v>5</v>
      </c>
      <c r="C12" s="8" t="s">
        <v>23</v>
      </c>
      <c r="D12" s="9"/>
      <c r="E12" s="9">
        <v>505</v>
      </c>
      <c r="F12" s="23">
        <v>514</v>
      </c>
      <c r="G12" s="9">
        <v>551</v>
      </c>
      <c r="H12" s="9">
        <f t="shared" si="0"/>
        <v>1570</v>
      </c>
      <c r="I12" s="21">
        <f t="shared" si="1"/>
        <v>174.44444444444446</v>
      </c>
      <c r="J12" s="9"/>
      <c r="K12" s="7"/>
    </row>
    <row r="13" spans="2:11" ht="34.5" customHeight="1">
      <c r="B13" s="18">
        <v>6</v>
      </c>
      <c r="C13" s="8" t="s">
        <v>21</v>
      </c>
      <c r="D13" s="9"/>
      <c r="E13" s="9">
        <v>567</v>
      </c>
      <c r="F13" s="23">
        <v>465</v>
      </c>
      <c r="G13" s="9">
        <v>534</v>
      </c>
      <c r="H13" s="9">
        <f t="shared" si="0"/>
        <v>1566</v>
      </c>
      <c r="I13" s="21">
        <f t="shared" si="1"/>
        <v>174</v>
      </c>
      <c r="J13" s="9"/>
      <c r="K13" s="7"/>
    </row>
    <row r="14" spans="2:11" ht="34.5" customHeight="1">
      <c r="B14" s="18">
        <v>7</v>
      </c>
      <c r="C14" s="8" t="s">
        <v>36</v>
      </c>
      <c r="D14" s="42"/>
      <c r="E14" s="9">
        <v>591</v>
      </c>
      <c r="F14" s="9">
        <v>502</v>
      </c>
      <c r="G14" s="9">
        <v>452</v>
      </c>
      <c r="H14" s="9">
        <f t="shared" si="0"/>
        <v>1545</v>
      </c>
      <c r="I14" s="21">
        <f t="shared" si="1"/>
        <v>171.66666666666666</v>
      </c>
      <c r="J14" s="9"/>
      <c r="K14" s="7"/>
    </row>
    <row r="15" spans="2:11" ht="34.5" customHeight="1">
      <c r="B15" s="18">
        <v>8</v>
      </c>
      <c r="C15" s="8" t="s">
        <v>20</v>
      </c>
      <c r="D15" s="9"/>
      <c r="E15" s="19">
        <v>537</v>
      </c>
      <c r="F15" s="20">
        <v>504</v>
      </c>
      <c r="G15" s="23">
        <v>488</v>
      </c>
      <c r="H15" s="9">
        <f t="shared" si="0"/>
        <v>1529</v>
      </c>
      <c r="I15" s="21">
        <f t="shared" si="1"/>
        <v>169.88888888888889</v>
      </c>
      <c r="J15" s="9"/>
      <c r="K15" s="7"/>
    </row>
    <row r="16" spans="2:11" ht="34.5" customHeight="1">
      <c r="B16" s="18">
        <v>9</v>
      </c>
      <c r="C16" s="8" t="s">
        <v>22</v>
      </c>
      <c r="D16" s="9"/>
      <c r="E16" s="9">
        <v>511</v>
      </c>
      <c r="F16" s="23">
        <v>517</v>
      </c>
      <c r="G16" s="9">
        <v>488</v>
      </c>
      <c r="H16" s="9">
        <f t="shared" si="0"/>
        <v>1516</v>
      </c>
      <c r="I16" s="21">
        <f t="shared" si="1"/>
        <v>168.44444444444446</v>
      </c>
      <c r="J16" s="9"/>
      <c r="K16" s="7"/>
    </row>
    <row r="17" spans="2:11" ht="34.5" customHeight="1">
      <c r="B17" s="18">
        <v>10</v>
      </c>
      <c r="C17" s="8" t="s">
        <v>27</v>
      </c>
      <c r="D17" s="42"/>
      <c r="E17" s="9">
        <v>557</v>
      </c>
      <c r="F17" s="9">
        <v>487</v>
      </c>
      <c r="G17" s="9">
        <v>443</v>
      </c>
      <c r="H17" s="9">
        <f t="shared" si="0"/>
        <v>1487</v>
      </c>
      <c r="I17" s="21">
        <f t="shared" si="1"/>
        <v>165.22222222222223</v>
      </c>
      <c r="J17" s="9"/>
      <c r="K17" s="7"/>
    </row>
    <row r="18" spans="2:11" ht="34.5" customHeight="1">
      <c r="B18" s="18">
        <v>11</v>
      </c>
      <c r="C18" s="8" t="s">
        <v>34</v>
      </c>
      <c r="D18" s="9"/>
      <c r="E18" s="9">
        <v>505</v>
      </c>
      <c r="F18" s="23">
        <v>502</v>
      </c>
      <c r="G18" s="9">
        <v>470</v>
      </c>
      <c r="H18" s="9">
        <f t="shared" si="0"/>
        <v>1477</v>
      </c>
      <c r="I18" s="21">
        <f t="shared" si="1"/>
        <v>164.11111111111111</v>
      </c>
      <c r="J18" s="9"/>
      <c r="K18" s="7"/>
    </row>
    <row r="19" spans="2:11" ht="34.5" customHeight="1">
      <c r="B19" s="18">
        <v>12</v>
      </c>
      <c r="C19" s="8" t="s">
        <v>24</v>
      </c>
      <c r="D19" s="9"/>
      <c r="E19" s="9">
        <v>470</v>
      </c>
      <c r="F19" s="23">
        <v>527</v>
      </c>
      <c r="G19" s="9">
        <v>435</v>
      </c>
      <c r="H19" s="9">
        <f t="shared" si="0"/>
        <v>1432</v>
      </c>
      <c r="I19" s="21">
        <f t="shared" si="1"/>
        <v>159.11111111111111</v>
      </c>
      <c r="J19" s="9"/>
      <c r="K19" s="7"/>
    </row>
    <row r="20" spans="2:10" ht="34.5" customHeight="1">
      <c r="B20" s="18">
        <v>13</v>
      </c>
      <c r="C20" s="8" t="s">
        <v>32</v>
      </c>
      <c r="D20" s="9"/>
      <c r="E20" s="9">
        <v>493</v>
      </c>
      <c r="F20" s="23">
        <v>434</v>
      </c>
      <c r="G20" s="9">
        <v>463</v>
      </c>
      <c r="H20" s="9">
        <f t="shared" si="0"/>
        <v>1390</v>
      </c>
      <c r="I20" s="21">
        <f t="shared" si="1"/>
        <v>154.44444444444446</v>
      </c>
      <c r="J20" s="9"/>
    </row>
    <row r="21" spans="2:10" ht="34.5" customHeight="1">
      <c r="B21" s="18">
        <v>14</v>
      </c>
      <c r="C21" s="8" t="s">
        <v>35</v>
      </c>
      <c r="D21" s="9"/>
      <c r="E21" s="25">
        <v>368</v>
      </c>
      <c r="F21" s="23">
        <v>427</v>
      </c>
      <c r="G21" s="9">
        <v>318</v>
      </c>
      <c r="H21" s="9">
        <f t="shared" si="0"/>
        <v>1113</v>
      </c>
      <c r="I21" s="21">
        <f t="shared" si="1"/>
        <v>123.66666666666667</v>
      </c>
      <c r="J21" s="9"/>
    </row>
    <row r="22" spans="2:10" ht="34.5" customHeight="1">
      <c r="B22" s="34"/>
      <c r="C22" s="38"/>
      <c r="D22" s="43"/>
      <c r="E22" s="32"/>
      <c r="F22" s="32"/>
      <c r="G22" s="32"/>
      <c r="H22" s="32"/>
      <c r="I22" s="33"/>
      <c r="J22" s="32"/>
    </row>
    <row r="23" spans="2:10" ht="34.5" customHeight="1">
      <c r="B23" s="34"/>
      <c r="C23" s="38"/>
      <c r="D23" s="43"/>
      <c r="E23" s="32"/>
      <c r="F23" s="32"/>
      <c r="G23" s="32"/>
      <c r="H23" s="32"/>
      <c r="I23" s="33"/>
      <c r="J23" s="40"/>
    </row>
    <row r="24" spans="2:10" ht="34.5" customHeight="1">
      <c r="B24" s="34"/>
      <c r="C24" s="38"/>
      <c r="D24" s="41"/>
      <c r="E24" s="41"/>
      <c r="F24" s="37"/>
      <c r="G24" s="32"/>
      <c r="H24" s="32"/>
      <c r="I24" s="33"/>
      <c r="J24" s="32"/>
    </row>
    <row r="25" spans="2:10" ht="34.5" customHeight="1">
      <c r="B25" s="34"/>
      <c r="C25" s="38"/>
      <c r="D25" s="32"/>
      <c r="E25" s="32"/>
      <c r="F25" s="37"/>
      <c r="G25" s="32"/>
      <c r="H25" s="32"/>
      <c r="I25" s="33"/>
      <c r="J25" s="32"/>
    </row>
    <row r="26" spans="2:10" ht="34.5" customHeight="1">
      <c r="B26" s="34"/>
      <c r="C26" s="38"/>
      <c r="D26" s="43"/>
      <c r="E26" s="32"/>
      <c r="F26" s="32"/>
      <c r="G26" s="32"/>
      <c r="H26" s="32"/>
      <c r="I26" s="33"/>
      <c r="J26" s="40"/>
    </row>
    <row r="27" spans="2:10" ht="34.5" customHeight="1">
      <c r="B27" s="34"/>
      <c r="C27" s="38"/>
      <c r="D27" s="43"/>
      <c r="E27" s="32"/>
      <c r="F27" s="32"/>
      <c r="G27" s="32"/>
      <c r="H27" s="32"/>
      <c r="I27" s="33"/>
      <c r="J27" s="40"/>
    </row>
    <row r="28" spans="2:10" ht="12.75">
      <c r="B28" s="11"/>
      <c r="C28" s="11"/>
      <c r="D28" s="11"/>
      <c r="E28" s="11"/>
      <c r="F28" s="11"/>
      <c r="G28" s="11"/>
      <c r="H28" s="11"/>
      <c r="I28" s="11"/>
      <c r="J28" s="11"/>
    </row>
  </sheetData>
  <mergeCells count="1">
    <mergeCell ref="C4:I4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4:K28"/>
  <sheetViews>
    <sheetView workbookViewId="0" topLeftCell="A7">
      <selection activeCell="K14" sqref="K14"/>
    </sheetView>
  </sheetViews>
  <sheetFormatPr defaultColWidth="9.140625" defaultRowHeight="12.75"/>
  <cols>
    <col min="1" max="1" width="4.140625" style="0" customWidth="1"/>
    <col min="3" max="3" width="34.140625" style="0" customWidth="1"/>
    <col min="4" max="4" width="0.5625" style="0" hidden="1" customWidth="1"/>
    <col min="5" max="5" width="13.8515625" style="0" customWidth="1"/>
    <col min="6" max="6" width="13.7109375" style="0" customWidth="1"/>
    <col min="7" max="7" width="14.28125" style="0" customWidth="1"/>
    <col min="8" max="8" width="11.421875" style="0" customWidth="1"/>
    <col min="9" max="9" width="12.7109375" style="0" customWidth="1"/>
    <col min="10" max="10" width="10.140625" style="0" customWidth="1"/>
  </cols>
  <sheetData>
    <row r="4" spans="2:10" ht="33">
      <c r="B4" s="11"/>
      <c r="C4" s="62" t="s">
        <v>17</v>
      </c>
      <c r="D4" s="64"/>
      <c r="E4" s="64"/>
      <c r="F4" s="64"/>
      <c r="G4" s="64"/>
      <c r="H4" s="64"/>
      <c r="I4" s="64"/>
      <c r="J4" s="12"/>
    </row>
    <row r="5" spans="2:10" ht="20.25">
      <c r="B5" s="13"/>
      <c r="C5" s="13"/>
      <c r="D5" s="13"/>
      <c r="E5" s="13"/>
      <c r="F5" s="14"/>
      <c r="G5" s="14"/>
      <c r="H5" s="15"/>
      <c r="I5" s="15"/>
      <c r="J5" s="15"/>
    </row>
    <row r="6" spans="2:11" ht="33.75" customHeight="1">
      <c r="B6" s="26" t="s">
        <v>1</v>
      </c>
      <c r="C6" s="9" t="s">
        <v>2</v>
      </c>
      <c r="D6" s="10"/>
      <c r="E6" s="9" t="s">
        <v>3</v>
      </c>
      <c r="F6" s="9" t="s">
        <v>4</v>
      </c>
      <c r="G6" s="9" t="s">
        <v>5</v>
      </c>
      <c r="H6" s="9" t="s">
        <v>6</v>
      </c>
      <c r="I6" s="27" t="s">
        <v>25</v>
      </c>
      <c r="J6" s="9" t="s">
        <v>7</v>
      </c>
      <c r="K6" s="7"/>
    </row>
    <row r="7" spans="2:11" ht="32.25" customHeight="1">
      <c r="B7" s="26"/>
      <c r="C7" s="10"/>
      <c r="D7" s="10"/>
      <c r="E7" s="17">
        <v>41534</v>
      </c>
      <c r="F7" s="17">
        <v>41541</v>
      </c>
      <c r="G7" s="30">
        <v>41548</v>
      </c>
      <c r="H7" s="9"/>
      <c r="I7" s="9"/>
      <c r="J7" s="9"/>
      <c r="K7" s="7"/>
    </row>
    <row r="8" spans="2:11" ht="34.5" customHeight="1">
      <c r="B8" s="18">
        <v>1</v>
      </c>
      <c r="C8" s="8" t="s">
        <v>23</v>
      </c>
      <c r="D8" s="9"/>
      <c r="E8" s="9">
        <v>579</v>
      </c>
      <c r="F8" s="23">
        <v>553</v>
      </c>
      <c r="G8" s="9">
        <v>572</v>
      </c>
      <c r="H8" s="9">
        <f aca="true" t="shared" si="0" ref="H8:H20">SUM(E8:G8)</f>
        <v>1704</v>
      </c>
      <c r="I8" s="21">
        <f aca="true" t="shared" si="1" ref="I8:I20">H8/9</f>
        <v>189.33333333333334</v>
      </c>
      <c r="J8" s="9"/>
      <c r="K8" s="7"/>
    </row>
    <row r="9" spans="2:11" ht="34.5" customHeight="1">
      <c r="B9" s="18">
        <v>2</v>
      </c>
      <c r="C9" s="8" t="s">
        <v>21</v>
      </c>
      <c r="D9" s="9"/>
      <c r="E9" s="9">
        <v>559</v>
      </c>
      <c r="F9" s="23">
        <v>504</v>
      </c>
      <c r="G9" s="9">
        <v>579</v>
      </c>
      <c r="H9" s="9">
        <f t="shared" si="0"/>
        <v>1642</v>
      </c>
      <c r="I9" s="21">
        <f t="shared" si="1"/>
        <v>182.44444444444446</v>
      </c>
      <c r="J9" s="9"/>
      <c r="K9" s="7"/>
    </row>
    <row r="10" spans="2:11" ht="34.5" customHeight="1">
      <c r="B10" s="18">
        <v>3</v>
      </c>
      <c r="C10" s="8" t="s">
        <v>20</v>
      </c>
      <c r="D10" s="9"/>
      <c r="E10" s="19">
        <v>544</v>
      </c>
      <c r="F10" s="20">
        <v>586</v>
      </c>
      <c r="G10" s="23">
        <v>510</v>
      </c>
      <c r="H10" s="9">
        <f t="shared" si="0"/>
        <v>1640</v>
      </c>
      <c r="I10" s="21">
        <f t="shared" si="1"/>
        <v>182.22222222222223</v>
      </c>
      <c r="J10" s="9"/>
      <c r="K10" s="7"/>
    </row>
    <row r="11" spans="2:11" ht="34.5" customHeight="1">
      <c r="B11" s="18">
        <v>4</v>
      </c>
      <c r="C11" s="8" t="s">
        <v>30</v>
      </c>
      <c r="D11" s="28"/>
      <c r="E11" s="9">
        <v>547</v>
      </c>
      <c r="F11" s="9">
        <v>574</v>
      </c>
      <c r="G11" s="9">
        <v>512</v>
      </c>
      <c r="H11" s="9">
        <f t="shared" si="0"/>
        <v>1633</v>
      </c>
      <c r="I11" s="21">
        <f t="shared" si="1"/>
        <v>181.44444444444446</v>
      </c>
      <c r="J11" s="9"/>
      <c r="K11" s="7"/>
    </row>
    <row r="12" spans="2:11" ht="34.5" customHeight="1">
      <c r="B12" s="18">
        <v>5</v>
      </c>
      <c r="C12" s="8" t="s">
        <v>18</v>
      </c>
      <c r="D12" s="9"/>
      <c r="E12" s="9">
        <v>564</v>
      </c>
      <c r="F12" s="23">
        <v>494</v>
      </c>
      <c r="G12" s="9">
        <v>574</v>
      </c>
      <c r="H12" s="9">
        <f t="shared" si="0"/>
        <v>1632</v>
      </c>
      <c r="I12" s="21">
        <f t="shared" si="1"/>
        <v>181.33333333333334</v>
      </c>
      <c r="J12" s="9"/>
      <c r="K12" s="7"/>
    </row>
    <row r="13" spans="2:11" ht="34.5" customHeight="1">
      <c r="B13" s="18">
        <v>6</v>
      </c>
      <c r="C13" s="8" t="s">
        <v>19</v>
      </c>
      <c r="D13" s="9"/>
      <c r="E13" s="19">
        <v>569</v>
      </c>
      <c r="F13" s="20">
        <v>524</v>
      </c>
      <c r="G13" s="9">
        <v>524</v>
      </c>
      <c r="H13" s="9">
        <f t="shared" si="0"/>
        <v>1617</v>
      </c>
      <c r="I13" s="21">
        <f t="shared" si="1"/>
        <v>179.66666666666666</v>
      </c>
      <c r="J13" s="9"/>
      <c r="K13" s="7"/>
    </row>
    <row r="14" spans="2:11" ht="34.5" customHeight="1">
      <c r="B14" s="18">
        <v>7</v>
      </c>
      <c r="C14" s="8" t="s">
        <v>24</v>
      </c>
      <c r="D14" s="9"/>
      <c r="E14" s="9">
        <v>489</v>
      </c>
      <c r="F14" s="23">
        <v>562</v>
      </c>
      <c r="G14" s="9">
        <v>564</v>
      </c>
      <c r="H14" s="9">
        <f t="shared" si="0"/>
        <v>1615</v>
      </c>
      <c r="I14" s="21">
        <f t="shared" si="1"/>
        <v>179.44444444444446</v>
      </c>
      <c r="J14" s="9"/>
      <c r="K14" s="7"/>
    </row>
    <row r="15" spans="2:11" ht="34.5" customHeight="1">
      <c r="B15" s="18">
        <v>8</v>
      </c>
      <c r="C15" s="8" t="s">
        <v>31</v>
      </c>
      <c r="D15" s="28"/>
      <c r="E15" s="9">
        <v>505</v>
      </c>
      <c r="F15" s="9">
        <v>588</v>
      </c>
      <c r="G15" s="9">
        <v>512</v>
      </c>
      <c r="H15" s="9">
        <f t="shared" si="0"/>
        <v>1605</v>
      </c>
      <c r="I15" s="21">
        <f t="shared" si="1"/>
        <v>178.33333333333334</v>
      </c>
      <c r="J15" s="9"/>
      <c r="K15" s="7"/>
    </row>
    <row r="16" spans="2:11" ht="34.5" customHeight="1">
      <c r="B16" s="18">
        <v>9</v>
      </c>
      <c r="C16" s="8" t="s">
        <v>27</v>
      </c>
      <c r="D16" s="28"/>
      <c r="E16" s="9">
        <v>548</v>
      </c>
      <c r="F16" s="9">
        <v>507</v>
      </c>
      <c r="G16" s="9">
        <v>488</v>
      </c>
      <c r="H16" s="9">
        <f t="shared" si="0"/>
        <v>1543</v>
      </c>
      <c r="I16" s="21">
        <f t="shared" si="1"/>
        <v>171.44444444444446</v>
      </c>
      <c r="J16" s="9"/>
      <c r="K16" s="7"/>
    </row>
    <row r="17" spans="2:11" ht="34.5" customHeight="1">
      <c r="B17" s="18">
        <v>10</v>
      </c>
      <c r="C17" s="8" t="s">
        <v>32</v>
      </c>
      <c r="D17" s="9"/>
      <c r="E17" s="9">
        <v>483</v>
      </c>
      <c r="F17" s="23">
        <v>464</v>
      </c>
      <c r="G17" s="9">
        <v>571</v>
      </c>
      <c r="H17" s="9">
        <f t="shared" si="0"/>
        <v>1518</v>
      </c>
      <c r="I17" s="21">
        <f t="shared" si="1"/>
        <v>168.66666666666666</v>
      </c>
      <c r="J17" s="9"/>
      <c r="K17" s="7"/>
    </row>
    <row r="18" spans="2:11" ht="34.5" customHeight="1">
      <c r="B18" s="18">
        <v>11</v>
      </c>
      <c r="C18" s="8" t="s">
        <v>22</v>
      </c>
      <c r="D18" s="9"/>
      <c r="E18" s="9">
        <v>462</v>
      </c>
      <c r="F18" s="23">
        <v>545</v>
      </c>
      <c r="G18" s="9">
        <v>492</v>
      </c>
      <c r="H18" s="9">
        <f t="shared" si="0"/>
        <v>1499</v>
      </c>
      <c r="I18" s="21">
        <f t="shared" si="1"/>
        <v>166.55555555555554</v>
      </c>
      <c r="J18" s="9"/>
      <c r="K18" s="7"/>
    </row>
    <row r="19" spans="2:11" ht="34.5" customHeight="1">
      <c r="B19" s="18">
        <v>12</v>
      </c>
      <c r="C19" s="8" t="s">
        <v>33</v>
      </c>
      <c r="D19" s="28"/>
      <c r="E19" s="9">
        <v>487</v>
      </c>
      <c r="F19" s="9">
        <v>510</v>
      </c>
      <c r="G19" s="9">
        <v>487</v>
      </c>
      <c r="H19" s="9">
        <f t="shared" si="0"/>
        <v>1484</v>
      </c>
      <c r="I19" s="21">
        <f t="shared" si="1"/>
        <v>164.88888888888889</v>
      </c>
      <c r="J19" s="9"/>
      <c r="K19" s="7"/>
    </row>
    <row r="20" spans="2:10" ht="34.5" customHeight="1">
      <c r="B20" s="18">
        <v>13</v>
      </c>
      <c r="C20" s="8" t="s">
        <v>34</v>
      </c>
      <c r="D20" s="9"/>
      <c r="E20" s="9">
        <v>495</v>
      </c>
      <c r="F20" s="23">
        <v>461</v>
      </c>
      <c r="G20" s="9">
        <v>473</v>
      </c>
      <c r="H20" s="9">
        <f t="shared" si="0"/>
        <v>1429</v>
      </c>
      <c r="I20" s="21">
        <f t="shared" si="1"/>
        <v>158.77777777777777</v>
      </c>
      <c r="J20" s="9"/>
    </row>
    <row r="21" spans="2:10" ht="34.5" customHeight="1">
      <c r="B21" s="18"/>
      <c r="C21" s="8"/>
      <c r="D21" s="9"/>
      <c r="E21" s="25"/>
      <c r="F21" s="23"/>
      <c r="G21" s="9"/>
      <c r="H21" s="9"/>
      <c r="I21" s="21"/>
      <c r="J21" s="9"/>
    </row>
    <row r="22" spans="2:10" ht="34.5" customHeight="1">
      <c r="B22" s="34"/>
      <c r="C22" s="38"/>
      <c r="D22" s="39"/>
      <c r="E22" s="32"/>
      <c r="F22" s="32"/>
      <c r="G22" s="32"/>
      <c r="H22" s="32"/>
      <c r="I22" s="33"/>
      <c r="J22" s="32"/>
    </row>
    <row r="23" spans="2:10" ht="34.5" customHeight="1">
      <c r="B23" s="34"/>
      <c r="C23" s="38"/>
      <c r="D23" s="39"/>
      <c r="E23" s="32"/>
      <c r="F23" s="32"/>
      <c r="G23" s="32"/>
      <c r="H23" s="32"/>
      <c r="I23" s="33"/>
      <c r="J23" s="40"/>
    </row>
    <row r="24" spans="2:10" ht="34.5" customHeight="1">
      <c r="B24" s="34"/>
      <c r="C24" s="38"/>
      <c r="D24" s="41"/>
      <c r="E24" s="41"/>
      <c r="F24" s="37"/>
      <c r="G24" s="32"/>
      <c r="H24" s="32"/>
      <c r="I24" s="33"/>
      <c r="J24" s="32"/>
    </row>
    <row r="25" spans="2:10" ht="34.5" customHeight="1">
      <c r="B25" s="34"/>
      <c r="C25" s="38"/>
      <c r="D25" s="32"/>
      <c r="E25" s="32"/>
      <c r="F25" s="37"/>
      <c r="G25" s="32"/>
      <c r="H25" s="32"/>
      <c r="I25" s="33"/>
      <c r="J25" s="32"/>
    </row>
    <row r="26" spans="2:10" ht="34.5" customHeight="1">
      <c r="B26" s="34"/>
      <c r="C26" s="38"/>
      <c r="D26" s="39"/>
      <c r="E26" s="32"/>
      <c r="F26" s="32"/>
      <c r="G26" s="32"/>
      <c r="H26" s="32"/>
      <c r="I26" s="33"/>
      <c r="J26" s="40"/>
    </row>
    <row r="27" spans="2:10" ht="34.5" customHeight="1">
      <c r="B27" s="34"/>
      <c r="C27" s="38"/>
      <c r="D27" s="39"/>
      <c r="E27" s="32"/>
      <c r="F27" s="32"/>
      <c r="G27" s="32"/>
      <c r="H27" s="32"/>
      <c r="I27" s="33"/>
      <c r="J27" s="40"/>
    </row>
    <row r="28" spans="2:10" ht="12.75">
      <c r="B28" s="29"/>
      <c r="C28" s="29"/>
      <c r="D28" s="29"/>
      <c r="E28" s="29"/>
      <c r="F28" s="29"/>
      <c r="G28" s="29"/>
      <c r="H28" s="29"/>
      <c r="I28" s="29"/>
      <c r="J28" s="29"/>
    </row>
  </sheetData>
  <mergeCells count="1">
    <mergeCell ref="C4:I4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3:J21"/>
  <sheetViews>
    <sheetView workbookViewId="0" topLeftCell="A4">
      <selection activeCell="L16" sqref="L16"/>
    </sheetView>
  </sheetViews>
  <sheetFormatPr defaultColWidth="9.140625" defaultRowHeight="12.75"/>
  <cols>
    <col min="1" max="1" width="3.140625" style="0" customWidth="1"/>
    <col min="2" max="2" width="8.28125" style="0" customWidth="1"/>
    <col min="3" max="3" width="31.00390625" style="0" customWidth="1"/>
    <col min="4" max="4" width="0.13671875" style="0" hidden="1" customWidth="1"/>
    <col min="5" max="6" width="12.8515625" style="0" customWidth="1"/>
    <col min="7" max="7" width="13.00390625" style="0" customWidth="1"/>
    <col min="8" max="10" width="14.00390625" style="0" customWidth="1"/>
  </cols>
  <sheetData>
    <row r="3" spans="2:10" ht="35.25">
      <c r="B3" s="1"/>
      <c r="C3" s="2"/>
      <c r="D3" s="3"/>
      <c r="E3" s="3"/>
      <c r="F3" s="4"/>
      <c r="G3" s="4"/>
      <c r="H3" s="5"/>
      <c r="I3" s="6"/>
      <c r="J3" s="6"/>
    </row>
    <row r="4" spans="2:10" ht="33">
      <c r="B4" s="11"/>
      <c r="C4" s="60" t="s">
        <v>0</v>
      </c>
      <c r="D4" s="65"/>
      <c r="E4" s="65"/>
      <c r="F4" s="65"/>
      <c r="G4" s="65"/>
      <c r="H4" s="65"/>
      <c r="I4" s="65"/>
      <c r="J4" s="12"/>
    </row>
    <row r="5" spans="2:10" ht="20.25">
      <c r="B5" s="13"/>
      <c r="C5" s="13"/>
      <c r="D5" s="13"/>
      <c r="E5" s="13"/>
      <c r="F5" s="14"/>
      <c r="G5" s="14"/>
      <c r="H5" s="15"/>
      <c r="I5" s="15"/>
      <c r="J5" s="15"/>
    </row>
    <row r="6" spans="2:10" ht="33" customHeight="1">
      <c r="B6" s="9" t="s">
        <v>1</v>
      </c>
      <c r="C6" s="9" t="s">
        <v>2</v>
      </c>
      <c r="D6" s="10"/>
      <c r="E6" s="9" t="s">
        <v>3</v>
      </c>
      <c r="F6" s="9" t="s">
        <v>4</v>
      </c>
      <c r="G6" s="9" t="s">
        <v>5</v>
      </c>
      <c r="H6" s="31" t="s">
        <v>6</v>
      </c>
      <c r="I6" s="16" t="s">
        <v>26</v>
      </c>
      <c r="J6" s="9" t="s">
        <v>7</v>
      </c>
    </row>
    <row r="7" spans="2:10" ht="34.5" customHeight="1">
      <c r="B7" s="9"/>
      <c r="C7" s="10"/>
      <c r="D7" s="10"/>
      <c r="E7" s="17">
        <v>41534</v>
      </c>
      <c r="F7" s="17">
        <v>41176</v>
      </c>
      <c r="G7" s="17">
        <v>41548</v>
      </c>
      <c r="H7" s="31"/>
      <c r="I7" s="9"/>
      <c r="J7" s="9"/>
    </row>
    <row r="8" spans="2:10" ht="34.5" customHeight="1">
      <c r="B8" s="18">
        <v>1</v>
      </c>
      <c r="C8" s="8" t="s">
        <v>10</v>
      </c>
      <c r="D8" s="9"/>
      <c r="E8" s="9">
        <v>538</v>
      </c>
      <c r="F8" s="23">
        <v>554</v>
      </c>
      <c r="G8" s="9">
        <v>517</v>
      </c>
      <c r="H8" s="31">
        <f aca="true" t="shared" si="0" ref="H8:H17">SUM(E8:G8)</f>
        <v>1609</v>
      </c>
      <c r="I8" s="21">
        <f aca="true" t="shared" si="1" ref="I8:I17">H8/9</f>
        <v>178.77777777777777</v>
      </c>
      <c r="J8" s="9">
        <v>1</v>
      </c>
    </row>
    <row r="9" spans="2:10" ht="34.5" customHeight="1">
      <c r="B9" s="18">
        <v>2</v>
      </c>
      <c r="C9" s="8" t="s">
        <v>11</v>
      </c>
      <c r="D9" s="9"/>
      <c r="E9" s="19">
        <v>567</v>
      </c>
      <c r="F9" s="20">
        <v>505</v>
      </c>
      <c r="G9" s="9">
        <v>533</v>
      </c>
      <c r="H9" s="31">
        <f t="shared" si="0"/>
        <v>1605</v>
      </c>
      <c r="I9" s="21">
        <f t="shared" si="1"/>
        <v>178.33333333333334</v>
      </c>
      <c r="J9" s="9">
        <v>2</v>
      </c>
    </row>
    <row r="10" spans="2:10" ht="34.5" customHeight="1">
      <c r="B10" s="18">
        <v>3</v>
      </c>
      <c r="C10" s="8" t="s">
        <v>8</v>
      </c>
      <c r="D10" s="22"/>
      <c r="E10" s="22">
        <v>507</v>
      </c>
      <c r="F10" s="23">
        <v>529</v>
      </c>
      <c r="G10" s="9">
        <v>481</v>
      </c>
      <c r="H10" s="31">
        <f t="shared" si="0"/>
        <v>1517</v>
      </c>
      <c r="I10" s="21">
        <f t="shared" si="1"/>
        <v>168.55555555555554</v>
      </c>
      <c r="J10" s="9">
        <v>3</v>
      </c>
    </row>
    <row r="11" spans="2:10" ht="34.5" customHeight="1">
      <c r="B11" s="18">
        <v>4</v>
      </c>
      <c r="C11" s="8" t="s">
        <v>14</v>
      </c>
      <c r="D11" s="9"/>
      <c r="E11" s="9">
        <v>518</v>
      </c>
      <c r="F11" s="23">
        <v>501</v>
      </c>
      <c r="G11" s="9">
        <v>479</v>
      </c>
      <c r="H11" s="31">
        <f t="shared" si="0"/>
        <v>1498</v>
      </c>
      <c r="I11" s="21">
        <f t="shared" si="1"/>
        <v>166.44444444444446</v>
      </c>
      <c r="J11" s="9">
        <v>4</v>
      </c>
    </row>
    <row r="12" spans="2:10" ht="34.5" customHeight="1">
      <c r="B12" s="18">
        <v>5</v>
      </c>
      <c r="C12" s="8" t="s">
        <v>9</v>
      </c>
      <c r="D12" s="9"/>
      <c r="E12" s="9">
        <v>443</v>
      </c>
      <c r="F12" s="23">
        <v>474</v>
      </c>
      <c r="G12" s="9">
        <v>579</v>
      </c>
      <c r="H12" s="31">
        <f t="shared" si="0"/>
        <v>1496</v>
      </c>
      <c r="I12" s="21">
        <f t="shared" si="1"/>
        <v>166.22222222222223</v>
      </c>
      <c r="J12" s="9">
        <v>5</v>
      </c>
    </row>
    <row r="13" spans="2:10" ht="34.5" customHeight="1">
      <c r="B13" s="18">
        <v>6</v>
      </c>
      <c r="C13" s="8" t="s">
        <v>16</v>
      </c>
      <c r="D13" s="9"/>
      <c r="E13" s="9">
        <v>495</v>
      </c>
      <c r="F13" s="23">
        <v>485</v>
      </c>
      <c r="G13" s="9">
        <v>478</v>
      </c>
      <c r="H13" s="31">
        <f t="shared" si="0"/>
        <v>1458</v>
      </c>
      <c r="I13" s="21">
        <f t="shared" si="1"/>
        <v>162</v>
      </c>
      <c r="J13" s="9">
        <v>6</v>
      </c>
    </row>
    <row r="14" spans="2:10" ht="34.5" customHeight="1">
      <c r="B14" s="18">
        <v>7</v>
      </c>
      <c r="C14" s="8" t="s">
        <v>13</v>
      </c>
      <c r="D14" s="9"/>
      <c r="E14" s="9">
        <v>468</v>
      </c>
      <c r="F14" s="23">
        <v>508</v>
      </c>
      <c r="G14" s="9">
        <v>471</v>
      </c>
      <c r="H14" s="31">
        <f t="shared" si="0"/>
        <v>1447</v>
      </c>
      <c r="I14" s="21">
        <f t="shared" si="1"/>
        <v>160.77777777777777</v>
      </c>
      <c r="J14" s="9">
        <v>7</v>
      </c>
    </row>
    <row r="15" spans="2:10" ht="34.5" customHeight="1">
      <c r="B15" s="18">
        <v>8</v>
      </c>
      <c r="C15" s="10" t="s">
        <v>12</v>
      </c>
      <c r="D15" s="9"/>
      <c r="E15" s="19">
        <v>515</v>
      </c>
      <c r="F15" s="20">
        <v>439</v>
      </c>
      <c r="G15" s="23">
        <v>465</v>
      </c>
      <c r="H15" s="31">
        <f t="shared" si="0"/>
        <v>1419</v>
      </c>
      <c r="I15" s="21">
        <f t="shared" si="1"/>
        <v>157.66666666666666</v>
      </c>
      <c r="J15" s="9">
        <v>8</v>
      </c>
    </row>
    <row r="16" spans="2:10" ht="34.5" customHeight="1">
      <c r="B16" s="18">
        <v>9</v>
      </c>
      <c r="C16" s="8" t="s">
        <v>15</v>
      </c>
      <c r="D16" s="9"/>
      <c r="E16" s="9">
        <v>422</v>
      </c>
      <c r="F16" s="23">
        <v>461</v>
      </c>
      <c r="G16" s="9">
        <v>518</v>
      </c>
      <c r="H16" s="31">
        <f t="shared" si="0"/>
        <v>1401</v>
      </c>
      <c r="I16" s="21">
        <f t="shared" si="1"/>
        <v>155.66666666666666</v>
      </c>
      <c r="J16" s="9">
        <v>9</v>
      </c>
    </row>
    <row r="17" spans="2:10" ht="34.5" customHeight="1">
      <c r="B17" s="18">
        <v>10</v>
      </c>
      <c r="C17" s="8" t="s">
        <v>29</v>
      </c>
      <c r="D17" s="9"/>
      <c r="E17" s="9">
        <v>435</v>
      </c>
      <c r="F17" s="23">
        <v>483</v>
      </c>
      <c r="G17" s="9">
        <v>435</v>
      </c>
      <c r="H17" s="31">
        <f t="shared" si="0"/>
        <v>1353</v>
      </c>
      <c r="I17" s="21">
        <f t="shared" si="1"/>
        <v>150.33333333333334</v>
      </c>
      <c r="J17" s="9">
        <v>10</v>
      </c>
    </row>
    <row r="18" spans="2:10" ht="34.5" customHeight="1">
      <c r="B18" s="18">
        <v>11</v>
      </c>
      <c r="C18" s="24" t="s">
        <v>28</v>
      </c>
      <c r="D18" s="9"/>
      <c r="E18" s="25">
        <v>452</v>
      </c>
      <c r="F18" s="23">
        <v>454</v>
      </c>
      <c r="G18" s="9"/>
      <c r="H18" s="31"/>
      <c r="I18" s="21"/>
      <c r="J18" s="9"/>
    </row>
    <row r="19" spans="2:10" ht="34.5" customHeight="1">
      <c r="B19" s="18"/>
      <c r="C19" s="10"/>
      <c r="D19" s="9"/>
      <c r="E19" s="9"/>
      <c r="F19" s="23"/>
      <c r="G19" s="9"/>
      <c r="H19" s="9"/>
      <c r="I19" s="21"/>
      <c r="J19" s="9"/>
    </row>
    <row r="20" spans="2:10" ht="34.5" customHeight="1">
      <c r="B20" s="34"/>
      <c r="C20" s="35"/>
      <c r="D20" s="32"/>
      <c r="E20" s="36"/>
      <c r="F20" s="37"/>
      <c r="G20" s="32"/>
      <c r="H20" s="32"/>
      <c r="I20" s="33"/>
      <c r="J20" s="32"/>
    </row>
    <row r="21" spans="2:10" ht="34.5" customHeight="1">
      <c r="B21" s="34"/>
      <c r="C21" s="38"/>
      <c r="D21" s="32"/>
      <c r="E21" s="32"/>
      <c r="F21" s="37"/>
      <c r="G21" s="32"/>
      <c r="H21" s="32"/>
      <c r="I21" s="33"/>
      <c r="J21" s="32"/>
    </row>
  </sheetData>
  <mergeCells count="1">
    <mergeCell ref="C4:I4"/>
  </mergeCells>
  <printOptions/>
  <pageMargins left="0.28" right="0.18" top="1" bottom="1" header="0.5" footer="0.5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K26"/>
  <sheetViews>
    <sheetView workbookViewId="0" topLeftCell="A1">
      <selection activeCell="L17" sqref="L17"/>
    </sheetView>
  </sheetViews>
  <sheetFormatPr defaultColWidth="9.140625" defaultRowHeight="12.75"/>
  <cols>
    <col min="1" max="1" width="4.140625" style="0" customWidth="1"/>
    <col min="3" max="3" width="34.140625" style="0" customWidth="1"/>
    <col min="4" max="4" width="0.5625" style="0" hidden="1" customWidth="1"/>
    <col min="5" max="5" width="13.8515625" style="0" customWidth="1"/>
    <col min="6" max="6" width="13.7109375" style="0" customWidth="1"/>
    <col min="7" max="7" width="14.28125" style="0" customWidth="1"/>
    <col min="8" max="8" width="11.421875" style="0" customWidth="1"/>
    <col min="9" max="9" width="15.140625" style="0" customWidth="1"/>
    <col min="10" max="10" width="8.57421875" style="0" customWidth="1"/>
  </cols>
  <sheetData>
    <row r="4" spans="2:10" ht="33">
      <c r="B4" s="11"/>
      <c r="C4" s="62" t="s">
        <v>17</v>
      </c>
      <c r="D4" s="63"/>
      <c r="E4" s="63"/>
      <c r="F4" s="63"/>
      <c r="G4" s="63"/>
      <c r="H4" s="63"/>
      <c r="I4" s="63"/>
      <c r="J4" s="12"/>
    </row>
    <row r="5" spans="2:10" ht="20.25">
      <c r="B5" s="11"/>
      <c r="C5" s="11"/>
      <c r="D5" s="11"/>
      <c r="E5" s="11"/>
      <c r="F5" s="14"/>
      <c r="G5" s="14"/>
      <c r="H5" s="11"/>
      <c r="I5" s="11"/>
      <c r="J5" s="11"/>
    </row>
    <row r="6" spans="2:11" ht="33.75" customHeight="1">
      <c r="B6" s="26"/>
      <c r="C6" s="9" t="s">
        <v>2</v>
      </c>
      <c r="D6" s="10"/>
      <c r="E6" s="9" t="s">
        <v>3</v>
      </c>
      <c r="F6" s="9" t="s">
        <v>4</v>
      </c>
      <c r="G6" s="9" t="s">
        <v>5</v>
      </c>
      <c r="H6" s="9" t="s">
        <v>6</v>
      </c>
      <c r="I6" s="16" t="s">
        <v>39</v>
      </c>
      <c r="J6" s="9" t="s">
        <v>7</v>
      </c>
      <c r="K6" s="7"/>
    </row>
    <row r="7" spans="2:11" ht="32.25" customHeight="1">
      <c r="B7" s="26"/>
      <c r="C7" s="10"/>
      <c r="D7" s="10"/>
      <c r="E7" s="17">
        <v>41758</v>
      </c>
      <c r="F7" s="17">
        <v>41765</v>
      </c>
      <c r="G7" s="30">
        <v>41772</v>
      </c>
      <c r="H7" s="9"/>
      <c r="I7" s="9"/>
      <c r="J7" s="9"/>
      <c r="K7" s="7"/>
    </row>
    <row r="8" spans="2:11" ht="34.5" customHeight="1">
      <c r="B8" s="18">
        <v>1</v>
      </c>
      <c r="C8" s="8" t="s">
        <v>31</v>
      </c>
      <c r="D8" s="42"/>
      <c r="E8" s="9">
        <v>604</v>
      </c>
      <c r="F8" s="9">
        <v>530</v>
      </c>
      <c r="G8" s="9">
        <v>580</v>
      </c>
      <c r="H8" s="9">
        <f>SUM(E8:G8)</f>
        <v>1714</v>
      </c>
      <c r="I8" s="44">
        <f>SUM(E8:G8)/9</f>
        <v>190.44444444444446</v>
      </c>
      <c r="J8" s="9">
        <v>1</v>
      </c>
      <c r="K8" s="7"/>
    </row>
    <row r="9" spans="2:11" ht="34.5" customHeight="1">
      <c r="B9" s="18">
        <v>2</v>
      </c>
      <c r="C9" s="8" t="s">
        <v>30</v>
      </c>
      <c r="D9" s="42"/>
      <c r="E9" s="9">
        <v>593</v>
      </c>
      <c r="F9" s="9">
        <v>469</v>
      </c>
      <c r="G9" s="9">
        <v>556</v>
      </c>
      <c r="H9" s="9">
        <f>SUM(E9:G9)</f>
        <v>1618</v>
      </c>
      <c r="I9" s="44">
        <f>SUM(E9:G9)/9</f>
        <v>179.77777777777777</v>
      </c>
      <c r="J9" s="9">
        <v>2</v>
      </c>
      <c r="K9" s="7"/>
    </row>
    <row r="10" spans="2:11" ht="34.5" customHeight="1">
      <c r="B10" s="18">
        <v>3</v>
      </c>
      <c r="C10" s="8" t="s">
        <v>19</v>
      </c>
      <c r="D10" s="9"/>
      <c r="E10" s="19">
        <v>596</v>
      </c>
      <c r="F10" s="20">
        <v>509</v>
      </c>
      <c r="G10" s="9">
        <v>504</v>
      </c>
      <c r="H10" s="9">
        <f>SUM(E10:G10)</f>
        <v>1609</v>
      </c>
      <c r="I10" s="44">
        <f>SUM(E10:G10)/9</f>
        <v>178.77777777777777</v>
      </c>
      <c r="J10" s="9">
        <v>3</v>
      </c>
      <c r="K10" s="7"/>
    </row>
    <row r="11" spans="2:11" ht="34.5" customHeight="1">
      <c r="B11" s="18">
        <v>4</v>
      </c>
      <c r="C11" s="8" t="s">
        <v>23</v>
      </c>
      <c r="D11" s="9"/>
      <c r="E11" s="9">
        <v>444</v>
      </c>
      <c r="F11" s="23">
        <v>603</v>
      </c>
      <c r="G11" s="9">
        <v>522</v>
      </c>
      <c r="H11" s="9">
        <f>SUM(E11:G11)</f>
        <v>1569</v>
      </c>
      <c r="I11" s="44">
        <f>SUM(E11:G11)/9</f>
        <v>174.33333333333334</v>
      </c>
      <c r="J11" s="9">
        <v>4</v>
      </c>
      <c r="K11" s="7"/>
    </row>
    <row r="12" spans="2:11" ht="34.5" customHeight="1">
      <c r="B12" s="18">
        <v>5</v>
      </c>
      <c r="C12" s="8" t="s">
        <v>20</v>
      </c>
      <c r="D12" s="9"/>
      <c r="E12" s="19">
        <v>527</v>
      </c>
      <c r="F12" s="20">
        <v>516</v>
      </c>
      <c r="G12" s="23">
        <v>524</v>
      </c>
      <c r="H12" s="9">
        <f>SUM(E12:G12)</f>
        <v>1567</v>
      </c>
      <c r="I12" s="44">
        <f>SUM(E12:G12)/9</f>
        <v>174.11111111111111</v>
      </c>
      <c r="J12" s="9">
        <v>5</v>
      </c>
      <c r="K12" s="7"/>
    </row>
    <row r="13" spans="2:11" ht="34.5" customHeight="1">
      <c r="B13" s="18">
        <v>6</v>
      </c>
      <c r="C13" s="8" t="s">
        <v>18</v>
      </c>
      <c r="D13" s="9"/>
      <c r="E13" s="9">
        <v>528</v>
      </c>
      <c r="F13" s="23">
        <v>512</v>
      </c>
      <c r="G13" s="9">
        <v>493</v>
      </c>
      <c r="H13" s="9">
        <f>SUM(E13:G13)</f>
        <v>1533</v>
      </c>
      <c r="I13" s="44">
        <f>SUM(E13:G13)/9</f>
        <v>170.33333333333334</v>
      </c>
      <c r="J13" s="9">
        <v>6</v>
      </c>
      <c r="K13" s="7"/>
    </row>
    <row r="14" spans="2:11" ht="34.5" customHeight="1">
      <c r="B14" s="18">
        <v>7</v>
      </c>
      <c r="C14" s="8" t="s">
        <v>24</v>
      </c>
      <c r="D14" s="9"/>
      <c r="E14" s="9">
        <v>551</v>
      </c>
      <c r="F14" s="23">
        <v>465</v>
      </c>
      <c r="G14" s="9">
        <v>516</v>
      </c>
      <c r="H14" s="9">
        <f>SUM(E14:G14)</f>
        <v>1532</v>
      </c>
      <c r="I14" s="44">
        <f>SUM(E14:G14)/9</f>
        <v>170.22222222222223</v>
      </c>
      <c r="J14" s="9">
        <v>7</v>
      </c>
      <c r="K14" s="7"/>
    </row>
    <row r="15" spans="2:11" ht="34.5" customHeight="1">
      <c r="B15" s="18">
        <v>8</v>
      </c>
      <c r="C15" s="8" t="s">
        <v>22</v>
      </c>
      <c r="D15" s="9"/>
      <c r="E15" s="9">
        <v>478</v>
      </c>
      <c r="F15" s="23">
        <v>537</v>
      </c>
      <c r="G15" s="9">
        <v>506</v>
      </c>
      <c r="H15" s="9">
        <f>SUM(E15:G15)</f>
        <v>1521</v>
      </c>
      <c r="I15" s="44">
        <f>SUM(E15:G15)/9</f>
        <v>169</v>
      </c>
      <c r="J15" s="9">
        <v>8</v>
      </c>
      <c r="K15" s="7"/>
    </row>
    <row r="16" spans="2:11" ht="34.5" customHeight="1">
      <c r="B16" s="18">
        <v>9</v>
      </c>
      <c r="C16" s="8" t="s">
        <v>21</v>
      </c>
      <c r="D16" s="9"/>
      <c r="E16" s="25">
        <v>468</v>
      </c>
      <c r="F16" s="23">
        <v>494</v>
      </c>
      <c r="G16" s="9">
        <v>531</v>
      </c>
      <c r="H16" s="9">
        <f>SUM(E16:G16)</f>
        <v>1493</v>
      </c>
      <c r="I16" s="44">
        <f>SUM(E16:G16)/9</f>
        <v>165.88888888888889</v>
      </c>
      <c r="J16" s="9">
        <v>9</v>
      </c>
      <c r="K16" s="7"/>
    </row>
    <row r="17" spans="2:11" ht="34.5" customHeight="1">
      <c r="B17" s="18">
        <v>10</v>
      </c>
      <c r="C17" s="8" t="s">
        <v>38</v>
      </c>
      <c r="D17" s="42"/>
      <c r="E17" s="9">
        <v>411</v>
      </c>
      <c r="F17" s="9">
        <v>357</v>
      </c>
      <c r="G17" s="9">
        <v>337</v>
      </c>
      <c r="H17" s="9">
        <f>SUM(E17:G17)</f>
        <v>1105</v>
      </c>
      <c r="I17" s="44">
        <f>SUM(E17:G17)/9</f>
        <v>122.77777777777777</v>
      </c>
      <c r="J17" s="9">
        <v>10</v>
      </c>
      <c r="K17" s="7"/>
    </row>
    <row r="18" spans="2:11" ht="34.5" customHeight="1">
      <c r="B18" s="18">
        <v>11</v>
      </c>
      <c r="C18" s="8" t="s">
        <v>37</v>
      </c>
      <c r="D18" s="9"/>
      <c r="E18" s="9">
        <v>498</v>
      </c>
      <c r="F18" s="9">
        <v>0</v>
      </c>
      <c r="G18" s="9">
        <v>0</v>
      </c>
      <c r="H18" s="9">
        <f>SUM(E18:G18)</f>
        <v>498</v>
      </c>
      <c r="I18" s="44">
        <f>SUM(E18:G18)/9</f>
        <v>55.333333333333336</v>
      </c>
      <c r="J18" s="9"/>
      <c r="K18" s="7"/>
    </row>
    <row r="19" spans="2:11" ht="34.5" customHeight="1">
      <c r="B19" s="18">
        <v>12</v>
      </c>
      <c r="C19" s="8" t="s">
        <v>27</v>
      </c>
      <c r="D19" s="42"/>
      <c r="E19" s="9">
        <v>0</v>
      </c>
      <c r="F19" s="9">
        <v>0</v>
      </c>
      <c r="G19" s="9">
        <v>0</v>
      </c>
      <c r="H19" s="9">
        <v>0</v>
      </c>
      <c r="I19" s="44">
        <f>SUM(E19:G19)/9</f>
        <v>0</v>
      </c>
      <c r="J19" s="9"/>
      <c r="K19" s="7"/>
    </row>
    <row r="20" spans="2:10" ht="34.5" customHeight="1">
      <c r="B20" s="18">
        <v>13</v>
      </c>
      <c r="C20" s="8" t="s">
        <v>32</v>
      </c>
      <c r="D20" s="9"/>
      <c r="E20" s="9">
        <v>0</v>
      </c>
      <c r="F20" s="9">
        <v>0</v>
      </c>
      <c r="G20" s="9">
        <v>0</v>
      </c>
      <c r="H20" s="9"/>
      <c r="I20" s="44">
        <f>SUM(E20:G20)/9</f>
        <v>0</v>
      </c>
      <c r="J20" s="9"/>
    </row>
    <row r="21" spans="2:10" ht="34.5" customHeight="1">
      <c r="B21" s="34"/>
      <c r="C21" s="38"/>
      <c r="D21" s="43"/>
      <c r="E21" s="32"/>
      <c r="F21" s="32"/>
      <c r="G21" s="32"/>
      <c r="H21" s="32"/>
      <c r="I21" s="33"/>
      <c r="J21" s="40"/>
    </row>
    <row r="22" spans="2:10" ht="34.5" customHeight="1">
      <c r="B22" s="34"/>
      <c r="C22" s="38"/>
      <c r="D22" s="41"/>
      <c r="E22" s="41"/>
      <c r="F22" s="37"/>
      <c r="G22" s="32"/>
      <c r="H22" s="32"/>
      <c r="I22" s="33"/>
      <c r="J22" s="32"/>
    </row>
    <row r="23" spans="2:10" ht="34.5" customHeight="1">
      <c r="B23" s="34"/>
      <c r="C23" s="38"/>
      <c r="D23" s="32"/>
      <c r="E23" s="32"/>
      <c r="F23" s="37"/>
      <c r="G23" s="32"/>
      <c r="H23" s="32"/>
      <c r="I23" s="33"/>
      <c r="J23" s="32"/>
    </row>
    <row r="24" spans="2:10" ht="34.5" customHeight="1">
      <c r="B24" s="34"/>
      <c r="C24" s="38"/>
      <c r="D24" s="43"/>
      <c r="E24" s="32"/>
      <c r="F24" s="32"/>
      <c r="G24" s="32"/>
      <c r="H24" s="32"/>
      <c r="I24" s="33"/>
      <c r="J24" s="40"/>
    </row>
    <row r="25" spans="2:10" ht="34.5" customHeight="1">
      <c r="B25" s="34"/>
      <c r="C25" s="38"/>
      <c r="D25" s="43"/>
      <c r="E25" s="32"/>
      <c r="F25" s="32"/>
      <c r="G25" s="32"/>
      <c r="H25" s="32"/>
      <c r="I25" s="33"/>
      <c r="J25" s="40"/>
    </row>
    <row r="26" spans="2:10" ht="12.75">
      <c r="B26" s="11"/>
      <c r="C26" s="11"/>
      <c r="D26" s="11"/>
      <c r="E26" s="11"/>
      <c r="F26" s="11"/>
      <c r="G26" s="11"/>
      <c r="H26" s="11"/>
      <c r="I26" s="11"/>
      <c r="J26" s="11"/>
    </row>
  </sheetData>
  <mergeCells count="1">
    <mergeCell ref="C4:I4"/>
  </mergeCells>
  <printOptions/>
  <pageMargins left="0.75" right="0.75" top="1" bottom="1" header="0.5" footer="0.5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K26"/>
  <sheetViews>
    <sheetView workbookViewId="0" topLeftCell="A7">
      <selection activeCell="K15" sqref="K15"/>
    </sheetView>
  </sheetViews>
  <sheetFormatPr defaultColWidth="9.140625" defaultRowHeight="12.75"/>
  <cols>
    <col min="1" max="1" width="4.140625" style="0" customWidth="1"/>
    <col min="3" max="3" width="34.140625" style="0" customWidth="1"/>
    <col min="4" max="4" width="0.5625" style="0" hidden="1" customWidth="1"/>
    <col min="5" max="5" width="13.8515625" style="0" customWidth="1"/>
    <col min="6" max="6" width="13.7109375" style="0" customWidth="1"/>
    <col min="7" max="7" width="14.28125" style="0" customWidth="1"/>
    <col min="8" max="8" width="11.421875" style="0" customWidth="1"/>
    <col min="9" max="9" width="15.140625" style="0" customWidth="1"/>
    <col min="10" max="10" width="8.57421875" style="0" customWidth="1"/>
  </cols>
  <sheetData>
    <row r="4" spans="2:10" ht="33">
      <c r="B4" s="11"/>
      <c r="C4" s="62" t="s">
        <v>17</v>
      </c>
      <c r="D4" s="63"/>
      <c r="E4" s="63"/>
      <c r="F4" s="63"/>
      <c r="G4" s="63"/>
      <c r="H4" s="63"/>
      <c r="I4" s="63"/>
      <c r="J4" s="12"/>
    </row>
    <row r="5" spans="2:10" ht="20.25">
      <c r="B5" s="11"/>
      <c r="C5" s="11"/>
      <c r="D5" s="11"/>
      <c r="E5" s="11"/>
      <c r="F5" s="14"/>
      <c r="G5" s="14"/>
      <c r="H5" s="11"/>
      <c r="I5" s="11"/>
      <c r="J5" s="11"/>
    </row>
    <row r="6" spans="2:11" ht="33.75" customHeight="1">
      <c r="B6" s="26" t="s">
        <v>1</v>
      </c>
      <c r="C6" s="9" t="s">
        <v>2</v>
      </c>
      <c r="D6" s="10"/>
      <c r="E6" s="9" t="s">
        <v>3</v>
      </c>
      <c r="F6" s="9" t="s">
        <v>4</v>
      </c>
      <c r="G6" s="9" t="s">
        <v>5</v>
      </c>
      <c r="H6" s="9" t="s">
        <v>6</v>
      </c>
      <c r="I6" s="16" t="s">
        <v>39</v>
      </c>
      <c r="J6" s="9" t="s">
        <v>7</v>
      </c>
      <c r="K6" s="7"/>
    </row>
    <row r="7" spans="2:11" ht="32.25" customHeight="1">
      <c r="B7" s="26"/>
      <c r="C7" s="10"/>
      <c r="D7" s="10"/>
      <c r="E7" s="17">
        <v>41730</v>
      </c>
      <c r="F7" s="17">
        <v>41737</v>
      </c>
      <c r="G7" s="30">
        <v>41744</v>
      </c>
      <c r="H7" s="9"/>
      <c r="I7" s="9"/>
      <c r="J7" s="9"/>
      <c r="K7" s="7"/>
    </row>
    <row r="8" spans="2:11" ht="34.5" customHeight="1">
      <c r="B8" s="18">
        <v>1</v>
      </c>
      <c r="C8" s="8" t="s">
        <v>19</v>
      </c>
      <c r="D8" s="9"/>
      <c r="E8" s="19">
        <v>575</v>
      </c>
      <c r="F8" s="20">
        <v>634</v>
      </c>
      <c r="G8" s="9">
        <v>547</v>
      </c>
      <c r="H8" s="9">
        <f aca="true" t="shared" si="0" ref="H8:H20">SUM(E8:G8)</f>
        <v>1756</v>
      </c>
      <c r="I8" s="44">
        <f aca="true" t="shared" si="1" ref="I8:I20">SUM(E8:G8)/9</f>
        <v>195.11111111111111</v>
      </c>
      <c r="J8" s="9"/>
      <c r="K8" s="7"/>
    </row>
    <row r="9" spans="2:11" ht="34.5" customHeight="1">
      <c r="B9" s="18">
        <v>2</v>
      </c>
      <c r="C9" s="8" t="s">
        <v>31</v>
      </c>
      <c r="D9" s="42"/>
      <c r="E9" s="9">
        <v>571</v>
      </c>
      <c r="F9" s="9">
        <v>527</v>
      </c>
      <c r="G9" s="9">
        <v>631</v>
      </c>
      <c r="H9" s="9">
        <f t="shared" si="0"/>
        <v>1729</v>
      </c>
      <c r="I9" s="44">
        <f t="shared" si="1"/>
        <v>192.11111111111111</v>
      </c>
      <c r="J9" s="9"/>
      <c r="K9" s="7"/>
    </row>
    <row r="10" spans="2:11" ht="34.5" customHeight="1">
      <c r="B10" s="18">
        <v>3</v>
      </c>
      <c r="C10" s="8" t="s">
        <v>20</v>
      </c>
      <c r="D10" s="9"/>
      <c r="E10" s="19">
        <v>498</v>
      </c>
      <c r="F10" s="20">
        <v>565</v>
      </c>
      <c r="G10" s="23">
        <v>632</v>
      </c>
      <c r="H10" s="9">
        <f t="shared" si="0"/>
        <v>1695</v>
      </c>
      <c r="I10" s="44">
        <f t="shared" si="1"/>
        <v>188.33333333333334</v>
      </c>
      <c r="J10" s="9"/>
      <c r="K10" s="7"/>
    </row>
    <row r="11" spans="2:11" ht="34.5" customHeight="1">
      <c r="B11" s="18">
        <v>4</v>
      </c>
      <c r="C11" s="8" t="s">
        <v>18</v>
      </c>
      <c r="D11" s="9"/>
      <c r="E11" s="9">
        <v>504</v>
      </c>
      <c r="F11" s="23">
        <v>541</v>
      </c>
      <c r="G11" s="9">
        <v>616</v>
      </c>
      <c r="H11" s="9">
        <f t="shared" si="0"/>
        <v>1661</v>
      </c>
      <c r="I11" s="44">
        <f t="shared" si="1"/>
        <v>184.55555555555554</v>
      </c>
      <c r="J11" s="9"/>
      <c r="K11" s="7"/>
    </row>
    <row r="12" spans="2:11" ht="34.5" customHeight="1">
      <c r="B12" s="18">
        <v>5</v>
      </c>
      <c r="C12" s="8" t="s">
        <v>30</v>
      </c>
      <c r="D12" s="42"/>
      <c r="E12" s="9">
        <v>531</v>
      </c>
      <c r="F12" s="9">
        <v>558</v>
      </c>
      <c r="G12" s="9">
        <v>546</v>
      </c>
      <c r="H12" s="9">
        <f t="shared" si="0"/>
        <v>1635</v>
      </c>
      <c r="I12" s="44">
        <f t="shared" si="1"/>
        <v>181.66666666666666</v>
      </c>
      <c r="J12" s="9"/>
      <c r="K12" s="7"/>
    </row>
    <row r="13" spans="2:11" ht="34.5" customHeight="1">
      <c r="B13" s="18">
        <v>6</v>
      </c>
      <c r="C13" s="8" t="s">
        <v>24</v>
      </c>
      <c r="D13" s="9"/>
      <c r="E13" s="9">
        <v>539</v>
      </c>
      <c r="F13" s="23">
        <v>514</v>
      </c>
      <c r="G13" s="9">
        <v>548</v>
      </c>
      <c r="H13" s="9">
        <f t="shared" si="0"/>
        <v>1601</v>
      </c>
      <c r="I13" s="44">
        <f t="shared" si="1"/>
        <v>177.88888888888889</v>
      </c>
      <c r="J13" s="9"/>
      <c r="K13" s="7"/>
    </row>
    <row r="14" spans="2:11" ht="34.5" customHeight="1">
      <c r="B14" s="18">
        <v>7</v>
      </c>
      <c r="C14" s="8" t="s">
        <v>27</v>
      </c>
      <c r="D14" s="42"/>
      <c r="E14" s="9">
        <v>564</v>
      </c>
      <c r="F14" s="9">
        <v>485</v>
      </c>
      <c r="G14" s="9">
        <v>517</v>
      </c>
      <c r="H14" s="9">
        <f t="shared" si="0"/>
        <v>1566</v>
      </c>
      <c r="I14" s="44">
        <f t="shared" si="1"/>
        <v>174</v>
      </c>
      <c r="J14" s="9"/>
      <c r="K14" s="7"/>
    </row>
    <row r="15" spans="2:11" ht="34.5" customHeight="1">
      <c r="B15" s="18">
        <v>8</v>
      </c>
      <c r="C15" s="8" t="s">
        <v>22</v>
      </c>
      <c r="D15" s="9"/>
      <c r="E15" s="9">
        <v>489</v>
      </c>
      <c r="F15" s="23">
        <v>530</v>
      </c>
      <c r="G15" s="9">
        <v>536</v>
      </c>
      <c r="H15" s="9">
        <f t="shared" si="0"/>
        <v>1555</v>
      </c>
      <c r="I15" s="44">
        <f t="shared" si="1"/>
        <v>172.77777777777777</v>
      </c>
      <c r="J15" s="9"/>
      <c r="K15" s="7"/>
    </row>
    <row r="16" spans="2:11" ht="34.5" customHeight="1">
      <c r="B16" s="18">
        <v>9</v>
      </c>
      <c r="C16" s="8" t="s">
        <v>23</v>
      </c>
      <c r="D16" s="9"/>
      <c r="E16" s="9">
        <v>470</v>
      </c>
      <c r="F16" s="23">
        <v>590</v>
      </c>
      <c r="G16" s="9">
        <v>481</v>
      </c>
      <c r="H16" s="9">
        <f t="shared" si="0"/>
        <v>1541</v>
      </c>
      <c r="I16" s="44">
        <f t="shared" si="1"/>
        <v>171.22222222222223</v>
      </c>
      <c r="J16" s="9"/>
      <c r="K16" s="7"/>
    </row>
    <row r="17" spans="2:11" ht="34.5" customHeight="1">
      <c r="B17" s="18">
        <v>10</v>
      </c>
      <c r="C17" s="8" t="s">
        <v>32</v>
      </c>
      <c r="D17" s="9"/>
      <c r="E17" s="9">
        <v>447</v>
      </c>
      <c r="F17" s="23">
        <v>521</v>
      </c>
      <c r="G17" s="9">
        <v>491</v>
      </c>
      <c r="H17" s="9">
        <f t="shared" si="0"/>
        <v>1459</v>
      </c>
      <c r="I17" s="44">
        <f t="shared" si="1"/>
        <v>162.11111111111111</v>
      </c>
      <c r="J17" s="9"/>
      <c r="K17" s="7"/>
    </row>
    <row r="18" spans="2:11" ht="34.5" customHeight="1">
      <c r="B18" s="18">
        <v>11</v>
      </c>
      <c r="C18" s="8" t="s">
        <v>21</v>
      </c>
      <c r="D18" s="9"/>
      <c r="E18" s="9">
        <v>408</v>
      </c>
      <c r="F18" s="23">
        <v>538</v>
      </c>
      <c r="G18" s="9">
        <v>438</v>
      </c>
      <c r="H18" s="9">
        <f t="shared" si="0"/>
        <v>1384</v>
      </c>
      <c r="I18" s="44">
        <f t="shared" si="1"/>
        <v>153.77777777777777</v>
      </c>
      <c r="J18" s="9"/>
      <c r="K18" s="7"/>
    </row>
    <row r="19" spans="2:11" ht="34.5" customHeight="1">
      <c r="B19" s="18">
        <v>12</v>
      </c>
      <c r="C19" s="8" t="s">
        <v>37</v>
      </c>
      <c r="D19" s="9"/>
      <c r="E19" s="25">
        <v>465</v>
      </c>
      <c r="F19" s="23">
        <v>428</v>
      </c>
      <c r="G19" s="9">
        <v>478</v>
      </c>
      <c r="H19" s="9">
        <f t="shared" si="0"/>
        <v>1371</v>
      </c>
      <c r="I19" s="44">
        <f t="shared" si="1"/>
        <v>152.33333333333334</v>
      </c>
      <c r="J19" s="9"/>
      <c r="K19" s="7"/>
    </row>
    <row r="20" spans="2:10" ht="34.5" customHeight="1">
      <c r="B20" s="18">
        <v>13</v>
      </c>
      <c r="C20" s="8" t="s">
        <v>38</v>
      </c>
      <c r="D20" s="42"/>
      <c r="E20" s="9">
        <v>460</v>
      </c>
      <c r="F20" s="9">
        <v>332</v>
      </c>
      <c r="G20" s="9">
        <v>482</v>
      </c>
      <c r="H20" s="9">
        <f t="shared" si="0"/>
        <v>1274</v>
      </c>
      <c r="I20" s="44">
        <f t="shared" si="1"/>
        <v>141.55555555555554</v>
      </c>
      <c r="J20" s="9"/>
    </row>
    <row r="21" spans="2:10" ht="34.5" customHeight="1">
      <c r="B21" s="34"/>
      <c r="C21" s="38"/>
      <c r="D21" s="43"/>
      <c r="E21" s="32"/>
      <c r="F21" s="32"/>
      <c r="G21" s="32"/>
      <c r="H21" s="32"/>
      <c r="I21" s="33"/>
      <c r="J21" s="40"/>
    </row>
    <row r="22" spans="2:10" ht="34.5" customHeight="1">
      <c r="B22" s="34"/>
      <c r="C22" s="38"/>
      <c r="D22" s="41"/>
      <c r="E22" s="41"/>
      <c r="F22" s="37"/>
      <c r="G22" s="32"/>
      <c r="H22" s="32"/>
      <c r="I22" s="33"/>
      <c r="J22" s="32"/>
    </row>
    <row r="23" spans="2:10" ht="34.5" customHeight="1">
      <c r="B23" s="34"/>
      <c r="C23" s="38"/>
      <c r="D23" s="32"/>
      <c r="E23" s="32"/>
      <c r="F23" s="37"/>
      <c r="G23" s="32"/>
      <c r="H23" s="32"/>
      <c r="I23" s="33"/>
      <c r="J23" s="32"/>
    </row>
    <row r="24" spans="2:10" ht="34.5" customHeight="1">
      <c r="B24" s="34"/>
      <c r="C24" s="38"/>
      <c r="D24" s="43"/>
      <c r="E24" s="32"/>
      <c r="F24" s="32"/>
      <c r="G24" s="32"/>
      <c r="H24" s="32"/>
      <c r="I24" s="33"/>
      <c r="J24" s="40"/>
    </row>
    <row r="25" spans="2:10" ht="34.5" customHeight="1">
      <c r="B25" s="34"/>
      <c r="C25" s="38"/>
      <c r="D25" s="43"/>
      <c r="E25" s="32"/>
      <c r="F25" s="32"/>
      <c r="G25" s="32"/>
      <c r="H25" s="32"/>
      <c r="I25" s="33"/>
      <c r="J25" s="40"/>
    </row>
    <row r="26" spans="2:10" ht="12.75">
      <c r="B26" s="11"/>
      <c r="C26" s="11"/>
      <c r="D26" s="11"/>
      <c r="E26" s="11"/>
      <c r="F26" s="11"/>
      <c r="G26" s="11"/>
      <c r="H26" s="11"/>
      <c r="I26" s="11"/>
      <c r="J26" s="11"/>
    </row>
  </sheetData>
  <mergeCells count="1">
    <mergeCell ref="C4:I4"/>
  </mergeCells>
  <printOptions/>
  <pageMargins left="0.75" right="0.75" top="1" bottom="1" header="0.5" footer="0.5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J14"/>
  <sheetViews>
    <sheetView workbookViewId="0" topLeftCell="A1">
      <selection activeCell="C19" sqref="C19"/>
    </sheetView>
  </sheetViews>
  <sheetFormatPr defaultColWidth="9.140625" defaultRowHeight="12.75"/>
  <cols>
    <col min="1" max="1" width="3.140625" style="0" customWidth="1"/>
    <col min="2" max="2" width="8.28125" style="0" customWidth="1"/>
    <col min="3" max="3" width="31.00390625" style="0" customWidth="1"/>
    <col min="4" max="4" width="0.13671875" style="0" hidden="1" customWidth="1"/>
    <col min="5" max="6" width="12.8515625" style="0" customWidth="1"/>
    <col min="7" max="7" width="13.00390625" style="0" customWidth="1"/>
    <col min="8" max="8" width="14.00390625" style="0" customWidth="1"/>
    <col min="9" max="9" width="16.421875" style="0" customWidth="1"/>
    <col min="10" max="10" width="10.00390625" style="0" customWidth="1"/>
  </cols>
  <sheetData>
    <row r="3" spans="2:10" ht="35.25">
      <c r="B3" s="1"/>
      <c r="C3" s="2"/>
      <c r="D3" s="3"/>
      <c r="E3" s="3"/>
      <c r="F3" s="4"/>
      <c r="G3" s="4"/>
      <c r="H3" s="5"/>
      <c r="I3" s="6"/>
      <c r="J3" s="6"/>
    </row>
    <row r="4" spans="2:10" ht="33">
      <c r="B4" s="11"/>
      <c r="C4" s="60" t="s">
        <v>0</v>
      </c>
      <c r="D4" s="61"/>
      <c r="E4" s="61"/>
      <c r="F4" s="61"/>
      <c r="G4" s="61"/>
      <c r="H4" s="61"/>
      <c r="I4" s="61"/>
      <c r="J4" s="12"/>
    </row>
    <row r="5" spans="2:10" ht="20.25">
      <c r="B5" s="11"/>
      <c r="C5" s="11"/>
      <c r="D5" s="11"/>
      <c r="E5" s="11"/>
      <c r="F5" s="14"/>
      <c r="G5" s="14"/>
      <c r="H5" s="11"/>
      <c r="I5" s="11"/>
      <c r="J5" s="11"/>
    </row>
    <row r="6" spans="2:10" ht="33" customHeight="1">
      <c r="B6" s="45" t="s">
        <v>1</v>
      </c>
      <c r="C6" s="45" t="s">
        <v>2</v>
      </c>
      <c r="D6" s="46"/>
      <c r="E6" s="45" t="s">
        <v>3</v>
      </c>
      <c r="F6" s="45" t="s">
        <v>4</v>
      </c>
      <c r="G6" s="45" t="s">
        <v>5</v>
      </c>
      <c r="H6" s="47" t="s">
        <v>6</v>
      </c>
      <c r="I6" s="48" t="s">
        <v>39</v>
      </c>
      <c r="J6" s="45" t="s">
        <v>7</v>
      </c>
    </row>
    <row r="7" spans="2:10" ht="34.5" customHeight="1">
      <c r="B7" s="45"/>
      <c r="C7" s="46"/>
      <c r="D7" s="46"/>
      <c r="E7" s="49">
        <v>41730</v>
      </c>
      <c r="F7" s="49">
        <v>41737</v>
      </c>
      <c r="G7" s="50">
        <v>41744</v>
      </c>
      <c r="H7" s="47"/>
      <c r="I7" s="45"/>
      <c r="J7" s="45"/>
    </row>
    <row r="8" spans="2:10" ht="34.5" customHeight="1">
      <c r="B8" s="51">
        <v>1</v>
      </c>
      <c r="C8" s="52" t="s">
        <v>14</v>
      </c>
      <c r="D8" s="45"/>
      <c r="E8" s="45">
        <v>504</v>
      </c>
      <c r="F8" s="56">
        <v>494</v>
      </c>
      <c r="G8" s="45">
        <v>595</v>
      </c>
      <c r="H8" s="47">
        <f aca="true" t="shared" si="0" ref="H8:H13">SUM(E8:G8)</f>
        <v>1593</v>
      </c>
      <c r="I8" s="55">
        <f aca="true" t="shared" si="1" ref="I8:I13">SUM(E8:G8)/9</f>
        <v>177</v>
      </c>
      <c r="J8" s="45"/>
    </row>
    <row r="9" spans="2:10" ht="34.5" customHeight="1">
      <c r="B9" s="51">
        <v>2</v>
      </c>
      <c r="C9" s="52" t="s">
        <v>10</v>
      </c>
      <c r="D9" s="45"/>
      <c r="E9" s="45">
        <v>457</v>
      </c>
      <c r="F9" s="56">
        <v>533</v>
      </c>
      <c r="G9" s="45">
        <v>519</v>
      </c>
      <c r="H9" s="47">
        <f t="shared" si="0"/>
        <v>1509</v>
      </c>
      <c r="I9" s="55">
        <f t="shared" si="1"/>
        <v>167.66666666666666</v>
      </c>
      <c r="J9" s="45"/>
    </row>
    <row r="10" spans="2:10" ht="34.5" customHeight="1">
      <c r="B10" s="51">
        <v>3</v>
      </c>
      <c r="C10" s="52" t="s">
        <v>9</v>
      </c>
      <c r="D10" s="45"/>
      <c r="E10" s="45">
        <v>450</v>
      </c>
      <c r="F10" s="56">
        <v>508</v>
      </c>
      <c r="G10" s="45">
        <v>542</v>
      </c>
      <c r="H10" s="47">
        <f t="shared" si="0"/>
        <v>1500</v>
      </c>
      <c r="I10" s="55">
        <f t="shared" si="1"/>
        <v>166.66666666666666</v>
      </c>
      <c r="J10" s="45"/>
    </row>
    <row r="11" spans="2:10" ht="34.5" customHeight="1">
      <c r="B11" s="51">
        <v>4</v>
      </c>
      <c r="C11" s="52" t="s">
        <v>13</v>
      </c>
      <c r="D11" s="45"/>
      <c r="E11" s="45">
        <v>470</v>
      </c>
      <c r="F11" s="56">
        <v>535</v>
      </c>
      <c r="G11" s="45">
        <v>468</v>
      </c>
      <c r="H11" s="47">
        <f t="shared" si="0"/>
        <v>1473</v>
      </c>
      <c r="I11" s="55">
        <f t="shared" si="1"/>
        <v>163.66666666666666</v>
      </c>
      <c r="J11" s="45"/>
    </row>
    <row r="12" spans="2:10" ht="34.5" customHeight="1">
      <c r="B12" s="51">
        <v>5</v>
      </c>
      <c r="C12" s="52" t="s">
        <v>11</v>
      </c>
      <c r="D12" s="45"/>
      <c r="E12" s="53">
        <v>491</v>
      </c>
      <c r="F12" s="54">
        <v>456</v>
      </c>
      <c r="G12" s="45">
        <v>476</v>
      </c>
      <c r="H12" s="47">
        <f t="shared" si="0"/>
        <v>1423</v>
      </c>
      <c r="I12" s="55">
        <f t="shared" si="1"/>
        <v>158.11111111111111</v>
      </c>
      <c r="J12" s="45"/>
    </row>
    <row r="13" spans="2:10" ht="34.5" customHeight="1">
      <c r="B13" s="51">
        <v>6</v>
      </c>
      <c r="C13" s="46" t="s">
        <v>12</v>
      </c>
      <c r="D13" s="45"/>
      <c r="E13" s="53">
        <v>416</v>
      </c>
      <c r="F13" s="54">
        <v>438</v>
      </c>
      <c r="G13" s="56">
        <v>412</v>
      </c>
      <c r="H13" s="47">
        <f t="shared" si="0"/>
        <v>1266</v>
      </c>
      <c r="I13" s="55">
        <f t="shared" si="1"/>
        <v>140.66666666666666</v>
      </c>
      <c r="J13" s="45"/>
    </row>
    <row r="14" spans="2:10" ht="34.5" customHeight="1">
      <c r="B14" s="34"/>
      <c r="C14" s="38"/>
      <c r="D14" s="32"/>
      <c r="E14" s="32"/>
      <c r="F14" s="37"/>
      <c r="G14" s="32"/>
      <c r="H14" s="32"/>
      <c r="I14" s="33"/>
      <c r="J14" s="32"/>
    </row>
  </sheetData>
  <mergeCells count="1">
    <mergeCell ref="C4:I4"/>
  </mergeCells>
  <printOptions/>
  <pageMargins left="0.28" right="0.18" top="1" bottom="1" header="0.5" footer="0.5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K26"/>
  <sheetViews>
    <sheetView workbookViewId="0" topLeftCell="A1">
      <selection activeCell="M12" sqref="M12"/>
    </sheetView>
  </sheetViews>
  <sheetFormatPr defaultColWidth="9.140625" defaultRowHeight="12.75"/>
  <cols>
    <col min="1" max="1" width="4.140625" style="0" customWidth="1"/>
    <col min="3" max="3" width="34.140625" style="0" customWidth="1"/>
    <col min="4" max="4" width="0.5625" style="0" hidden="1" customWidth="1"/>
    <col min="5" max="5" width="13.8515625" style="0" customWidth="1"/>
    <col min="6" max="6" width="13.7109375" style="0" customWidth="1"/>
    <col min="7" max="7" width="14.28125" style="0" customWidth="1"/>
    <col min="8" max="8" width="11.421875" style="0" customWidth="1"/>
    <col min="9" max="9" width="15.140625" style="0" customWidth="1"/>
    <col min="10" max="10" width="8.57421875" style="0" customWidth="1"/>
  </cols>
  <sheetData>
    <row r="4" spans="2:10" ht="33">
      <c r="B4" s="11"/>
      <c r="C4" s="62" t="s">
        <v>17</v>
      </c>
      <c r="D4" s="63"/>
      <c r="E4" s="63"/>
      <c r="F4" s="63"/>
      <c r="G4" s="63"/>
      <c r="H4" s="63"/>
      <c r="I4" s="63"/>
      <c r="J4" s="12"/>
    </row>
    <row r="5" spans="2:10" ht="20.25">
      <c r="B5" s="11"/>
      <c r="C5" s="11"/>
      <c r="D5" s="11"/>
      <c r="E5" s="11"/>
      <c r="F5" s="14"/>
      <c r="G5" s="14"/>
      <c r="H5" s="11"/>
      <c r="I5" s="11"/>
      <c r="J5" s="11"/>
    </row>
    <row r="6" spans="2:11" ht="33.75" customHeight="1">
      <c r="B6" s="26" t="s">
        <v>1</v>
      </c>
      <c r="C6" s="9" t="s">
        <v>2</v>
      </c>
      <c r="D6" s="10"/>
      <c r="E6" s="9" t="s">
        <v>3</v>
      </c>
      <c r="F6" s="9" t="s">
        <v>4</v>
      </c>
      <c r="G6" s="9" t="s">
        <v>5</v>
      </c>
      <c r="H6" s="9" t="s">
        <v>6</v>
      </c>
      <c r="I6" s="16" t="s">
        <v>39</v>
      </c>
      <c r="J6" s="9" t="s">
        <v>7</v>
      </c>
      <c r="K6" s="7"/>
    </row>
    <row r="7" spans="2:11" ht="32.25" customHeight="1">
      <c r="B7" s="26"/>
      <c r="C7" s="10"/>
      <c r="D7" s="10"/>
      <c r="E7" s="17">
        <v>41702</v>
      </c>
      <c r="F7" s="17">
        <v>41709</v>
      </c>
      <c r="G7" s="30">
        <v>41716</v>
      </c>
      <c r="H7" s="9"/>
      <c r="I7" s="9"/>
      <c r="J7" s="9"/>
      <c r="K7" s="7"/>
    </row>
    <row r="8" spans="2:11" ht="34.5" customHeight="1">
      <c r="B8" s="18">
        <v>1</v>
      </c>
      <c r="C8" s="8" t="s">
        <v>31</v>
      </c>
      <c r="D8" s="42"/>
      <c r="E8" s="9">
        <v>559</v>
      </c>
      <c r="F8" s="9">
        <v>590</v>
      </c>
      <c r="G8" s="9">
        <v>546</v>
      </c>
      <c r="H8" s="9">
        <f aca="true" t="shared" si="0" ref="H8:H20">SUM(E8:G8)</f>
        <v>1695</v>
      </c>
      <c r="I8" s="44">
        <f aca="true" t="shared" si="1" ref="I8:I20">SUM(E8:G8)/9</f>
        <v>188.33333333333334</v>
      </c>
      <c r="J8" s="9">
        <v>1</v>
      </c>
      <c r="K8" s="7"/>
    </row>
    <row r="9" spans="2:11" ht="34.5" customHeight="1">
      <c r="B9" s="18">
        <v>2</v>
      </c>
      <c r="C9" s="8" t="s">
        <v>30</v>
      </c>
      <c r="D9" s="42"/>
      <c r="E9" s="9">
        <v>533</v>
      </c>
      <c r="F9" s="9">
        <v>600</v>
      </c>
      <c r="G9" s="9">
        <v>548</v>
      </c>
      <c r="H9" s="9">
        <f t="shared" si="0"/>
        <v>1681</v>
      </c>
      <c r="I9" s="44">
        <f t="shared" si="1"/>
        <v>186.77777777777777</v>
      </c>
      <c r="J9" s="9">
        <v>2</v>
      </c>
      <c r="K9" s="7"/>
    </row>
    <row r="10" spans="2:11" ht="34.5" customHeight="1">
      <c r="B10" s="18">
        <v>3</v>
      </c>
      <c r="C10" s="8" t="s">
        <v>23</v>
      </c>
      <c r="D10" s="9"/>
      <c r="E10" s="9">
        <v>513</v>
      </c>
      <c r="F10" s="23">
        <v>533</v>
      </c>
      <c r="G10" s="9">
        <v>599</v>
      </c>
      <c r="H10" s="9">
        <f t="shared" si="0"/>
        <v>1645</v>
      </c>
      <c r="I10" s="44">
        <f t="shared" si="1"/>
        <v>182.77777777777777</v>
      </c>
      <c r="J10" s="9">
        <v>3</v>
      </c>
      <c r="K10" s="7"/>
    </row>
    <row r="11" spans="2:11" ht="34.5" customHeight="1">
      <c r="B11" s="18">
        <v>4</v>
      </c>
      <c r="C11" s="8" t="s">
        <v>18</v>
      </c>
      <c r="D11" s="9"/>
      <c r="E11" s="9">
        <v>532</v>
      </c>
      <c r="F11" s="23">
        <v>558</v>
      </c>
      <c r="G11" s="9">
        <v>529</v>
      </c>
      <c r="H11" s="9">
        <f t="shared" si="0"/>
        <v>1619</v>
      </c>
      <c r="I11" s="44">
        <f t="shared" si="1"/>
        <v>179.88888888888889</v>
      </c>
      <c r="J11" s="9">
        <v>4</v>
      </c>
      <c r="K11" s="7"/>
    </row>
    <row r="12" spans="2:11" ht="34.5" customHeight="1">
      <c r="B12" s="18">
        <v>5</v>
      </c>
      <c r="C12" s="8" t="s">
        <v>24</v>
      </c>
      <c r="D12" s="9"/>
      <c r="E12" s="9">
        <v>521</v>
      </c>
      <c r="F12" s="23">
        <v>515</v>
      </c>
      <c r="G12" s="9">
        <v>552</v>
      </c>
      <c r="H12" s="9">
        <f t="shared" si="0"/>
        <v>1588</v>
      </c>
      <c r="I12" s="44">
        <f t="shared" si="1"/>
        <v>176.44444444444446</v>
      </c>
      <c r="J12" s="9">
        <v>5</v>
      </c>
      <c r="K12" s="7"/>
    </row>
    <row r="13" spans="2:11" ht="34.5" customHeight="1">
      <c r="B13" s="18">
        <v>6</v>
      </c>
      <c r="C13" s="8" t="s">
        <v>27</v>
      </c>
      <c r="D13" s="42"/>
      <c r="E13" s="9">
        <v>524</v>
      </c>
      <c r="F13" s="9">
        <v>498</v>
      </c>
      <c r="G13" s="9">
        <v>551</v>
      </c>
      <c r="H13" s="9">
        <f t="shared" si="0"/>
        <v>1573</v>
      </c>
      <c r="I13" s="44">
        <f t="shared" si="1"/>
        <v>174.77777777777777</v>
      </c>
      <c r="J13" s="9">
        <v>6</v>
      </c>
      <c r="K13" s="7"/>
    </row>
    <row r="14" spans="2:11" ht="34.5" customHeight="1">
      <c r="B14" s="18">
        <v>7</v>
      </c>
      <c r="C14" s="8" t="s">
        <v>20</v>
      </c>
      <c r="D14" s="9"/>
      <c r="E14" s="19">
        <v>536</v>
      </c>
      <c r="F14" s="20">
        <v>537</v>
      </c>
      <c r="G14" s="23">
        <v>493</v>
      </c>
      <c r="H14" s="9">
        <f t="shared" si="0"/>
        <v>1566</v>
      </c>
      <c r="I14" s="44">
        <f t="shared" si="1"/>
        <v>174</v>
      </c>
      <c r="J14" s="9">
        <v>7</v>
      </c>
      <c r="K14" s="7"/>
    </row>
    <row r="15" spans="2:11" ht="34.5" customHeight="1">
      <c r="B15" s="18">
        <v>8</v>
      </c>
      <c r="C15" s="8" t="s">
        <v>21</v>
      </c>
      <c r="D15" s="9"/>
      <c r="E15" s="9">
        <v>434</v>
      </c>
      <c r="F15" s="23">
        <v>558</v>
      </c>
      <c r="G15" s="9">
        <v>523</v>
      </c>
      <c r="H15" s="9">
        <f t="shared" si="0"/>
        <v>1515</v>
      </c>
      <c r="I15" s="44">
        <f t="shared" si="1"/>
        <v>168.33333333333334</v>
      </c>
      <c r="J15" s="9">
        <v>8</v>
      </c>
      <c r="K15" s="7"/>
    </row>
    <row r="16" spans="2:11" ht="34.5" customHeight="1">
      <c r="B16" s="18">
        <v>9</v>
      </c>
      <c r="C16" s="8" t="s">
        <v>19</v>
      </c>
      <c r="D16" s="9"/>
      <c r="E16" s="19">
        <v>496</v>
      </c>
      <c r="F16" s="20">
        <v>454</v>
      </c>
      <c r="G16" s="9">
        <v>493</v>
      </c>
      <c r="H16" s="9">
        <f t="shared" si="0"/>
        <v>1443</v>
      </c>
      <c r="I16" s="44">
        <f t="shared" si="1"/>
        <v>160.33333333333334</v>
      </c>
      <c r="J16" s="9">
        <v>9</v>
      </c>
      <c r="K16" s="7"/>
    </row>
    <row r="17" spans="2:11" ht="34.5" customHeight="1">
      <c r="B17" s="18">
        <v>10</v>
      </c>
      <c r="C17" s="8" t="s">
        <v>22</v>
      </c>
      <c r="D17" s="9"/>
      <c r="E17" s="9">
        <v>506</v>
      </c>
      <c r="F17" s="23">
        <v>449</v>
      </c>
      <c r="G17" s="9">
        <v>458</v>
      </c>
      <c r="H17" s="9">
        <f t="shared" si="0"/>
        <v>1413</v>
      </c>
      <c r="I17" s="44">
        <f t="shared" si="1"/>
        <v>157</v>
      </c>
      <c r="J17" s="9">
        <v>10</v>
      </c>
      <c r="K17" s="7"/>
    </row>
    <row r="18" spans="2:11" ht="34.5" customHeight="1">
      <c r="B18" s="18">
        <v>11</v>
      </c>
      <c r="C18" s="8" t="s">
        <v>37</v>
      </c>
      <c r="D18" s="9"/>
      <c r="E18" s="25">
        <v>461</v>
      </c>
      <c r="F18" s="23">
        <v>420</v>
      </c>
      <c r="G18" s="9">
        <v>510</v>
      </c>
      <c r="H18" s="9">
        <f t="shared" si="0"/>
        <v>1391</v>
      </c>
      <c r="I18" s="44">
        <f t="shared" si="1"/>
        <v>154.55555555555554</v>
      </c>
      <c r="J18" s="9">
        <v>11</v>
      </c>
      <c r="K18" s="7"/>
    </row>
    <row r="19" spans="2:11" ht="34.5" customHeight="1">
      <c r="B19" s="18">
        <v>12</v>
      </c>
      <c r="C19" s="8" t="s">
        <v>32</v>
      </c>
      <c r="D19" s="9"/>
      <c r="E19" s="9">
        <v>443</v>
      </c>
      <c r="F19" s="23">
        <v>438</v>
      </c>
      <c r="G19" s="9">
        <v>482</v>
      </c>
      <c r="H19" s="9">
        <f t="shared" si="0"/>
        <v>1363</v>
      </c>
      <c r="I19" s="44">
        <f t="shared" si="1"/>
        <v>151.44444444444446</v>
      </c>
      <c r="J19" s="9">
        <v>12</v>
      </c>
      <c r="K19" s="7"/>
    </row>
    <row r="20" spans="2:10" ht="34.5" customHeight="1">
      <c r="B20" s="18">
        <v>13</v>
      </c>
      <c r="C20" s="8" t="s">
        <v>38</v>
      </c>
      <c r="D20" s="42"/>
      <c r="E20" s="9">
        <v>371</v>
      </c>
      <c r="F20" s="9">
        <v>378</v>
      </c>
      <c r="G20" s="9">
        <v>406</v>
      </c>
      <c r="H20" s="9">
        <f t="shared" si="0"/>
        <v>1155</v>
      </c>
      <c r="I20" s="44">
        <f t="shared" si="1"/>
        <v>128.33333333333334</v>
      </c>
      <c r="J20" s="9">
        <v>13</v>
      </c>
    </row>
    <row r="21" spans="2:10" ht="34.5" customHeight="1">
      <c r="B21" s="34"/>
      <c r="C21" s="38"/>
      <c r="D21" s="43"/>
      <c r="E21" s="32"/>
      <c r="F21" s="32"/>
      <c r="G21" s="32"/>
      <c r="H21" s="32"/>
      <c r="I21" s="33"/>
      <c r="J21" s="40"/>
    </row>
    <row r="22" spans="2:10" ht="34.5" customHeight="1">
      <c r="B22" s="34"/>
      <c r="C22" s="38"/>
      <c r="D22" s="41"/>
      <c r="E22" s="41"/>
      <c r="F22" s="37"/>
      <c r="G22" s="32"/>
      <c r="H22" s="32"/>
      <c r="I22" s="33"/>
      <c r="J22" s="32"/>
    </row>
    <row r="23" spans="2:10" ht="34.5" customHeight="1">
      <c r="B23" s="34"/>
      <c r="C23" s="38"/>
      <c r="D23" s="32"/>
      <c r="E23" s="32"/>
      <c r="F23" s="37"/>
      <c r="G23" s="32"/>
      <c r="H23" s="32"/>
      <c r="I23" s="33"/>
      <c r="J23" s="32"/>
    </row>
    <row r="24" spans="2:10" ht="34.5" customHeight="1">
      <c r="B24" s="34"/>
      <c r="C24" s="38"/>
      <c r="D24" s="43"/>
      <c r="E24" s="32"/>
      <c r="F24" s="32"/>
      <c r="G24" s="32"/>
      <c r="H24" s="32"/>
      <c r="I24" s="33"/>
      <c r="J24" s="40"/>
    </row>
    <row r="25" spans="2:10" ht="34.5" customHeight="1">
      <c r="B25" s="34"/>
      <c r="C25" s="38"/>
      <c r="D25" s="43"/>
      <c r="E25" s="32"/>
      <c r="F25" s="32"/>
      <c r="G25" s="32"/>
      <c r="H25" s="32"/>
      <c r="I25" s="33"/>
      <c r="J25" s="40"/>
    </row>
    <row r="26" spans="2:10" ht="12.75">
      <c r="B26" s="11"/>
      <c r="C26" s="11"/>
      <c r="D26" s="11"/>
      <c r="E26" s="11"/>
      <c r="F26" s="11"/>
      <c r="G26" s="11"/>
      <c r="H26" s="11"/>
      <c r="I26" s="11"/>
      <c r="J26" s="11"/>
    </row>
  </sheetData>
  <mergeCells count="1">
    <mergeCell ref="C4:I4"/>
  </mergeCells>
  <printOptions/>
  <pageMargins left="0.75" right="0.75" top="1" bottom="1" header="0.5" footer="0.5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J15"/>
  <sheetViews>
    <sheetView workbookViewId="0" topLeftCell="A1">
      <selection activeCell="M14" sqref="M14"/>
    </sheetView>
  </sheetViews>
  <sheetFormatPr defaultColWidth="9.140625" defaultRowHeight="12.75"/>
  <cols>
    <col min="1" max="1" width="3.140625" style="0" customWidth="1"/>
    <col min="2" max="2" width="8.28125" style="0" customWidth="1"/>
    <col min="3" max="3" width="31.00390625" style="0" customWidth="1"/>
    <col min="4" max="4" width="0.13671875" style="0" hidden="1" customWidth="1"/>
    <col min="5" max="6" width="12.8515625" style="0" customWidth="1"/>
    <col min="7" max="7" width="13.00390625" style="0" customWidth="1"/>
    <col min="8" max="8" width="14.00390625" style="0" customWidth="1"/>
    <col min="9" max="9" width="16.421875" style="0" customWidth="1"/>
    <col min="10" max="10" width="10.00390625" style="0" customWidth="1"/>
  </cols>
  <sheetData>
    <row r="3" spans="2:10" ht="35.25">
      <c r="B3" s="1"/>
      <c r="C3" s="2"/>
      <c r="D3" s="3"/>
      <c r="E3" s="3"/>
      <c r="F3" s="4"/>
      <c r="G3" s="4"/>
      <c r="H3" s="5"/>
      <c r="I3" s="6"/>
      <c r="J3" s="6"/>
    </row>
    <row r="4" spans="2:10" ht="33">
      <c r="B4" s="11"/>
      <c r="C4" s="60" t="s">
        <v>0</v>
      </c>
      <c r="D4" s="61"/>
      <c r="E4" s="61"/>
      <c r="F4" s="61"/>
      <c r="G4" s="61"/>
      <c r="H4" s="61"/>
      <c r="I4" s="61"/>
      <c r="J4" s="12"/>
    </row>
    <row r="5" spans="2:10" ht="20.25">
      <c r="B5" s="11"/>
      <c r="C5" s="11"/>
      <c r="D5" s="11"/>
      <c r="E5" s="11"/>
      <c r="F5" s="14"/>
      <c r="G5" s="14"/>
      <c r="H5" s="11"/>
      <c r="I5" s="11"/>
      <c r="J5" s="11"/>
    </row>
    <row r="6" spans="2:10" ht="33" customHeight="1">
      <c r="B6" s="9" t="s">
        <v>1</v>
      </c>
      <c r="C6" s="9" t="s">
        <v>2</v>
      </c>
      <c r="D6" s="10"/>
      <c r="E6" s="9" t="s">
        <v>3</v>
      </c>
      <c r="F6" s="9" t="s">
        <v>4</v>
      </c>
      <c r="G6" s="9" t="s">
        <v>5</v>
      </c>
      <c r="H6" s="31" t="s">
        <v>6</v>
      </c>
      <c r="I6" s="16" t="s">
        <v>39</v>
      </c>
      <c r="J6" s="9" t="s">
        <v>7</v>
      </c>
    </row>
    <row r="7" spans="2:10" ht="34.5" customHeight="1">
      <c r="B7" s="9"/>
      <c r="C7" s="10"/>
      <c r="D7" s="10"/>
      <c r="E7" s="17">
        <v>41702</v>
      </c>
      <c r="F7" s="17">
        <v>41709</v>
      </c>
      <c r="G7" s="30">
        <v>41716</v>
      </c>
      <c r="H7" s="31"/>
      <c r="I7" s="9"/>
      <c r="J7" s="9"/>
    </row>
    <row r="8" spans="2:10" ht="34.5" customHeight="1">
      <c r="B8" s="18">
        <v>1</v>
      </c>
      <c r="C8" s="8" t="s">
        <v>13</v>
      </c>
      <c r="D8" s="9"/>
      <c r="E8" s="9">
        <v>479</v>
      </c>
      <c r="F8" s="23">
        <v>502</v>
      </c>
      <c r="G8" s="9">
        <v>537</v>
      </c>
      <c r="H8" s="31">
        <f aca="true" t="shared" si="0" ref="H8:H14">SUM(E8:G8)</f>
        <v>1518</v>
      </c>
      <c r="I8" s="21">
        <f aca="true" t="shared" si="1" ref="I8:I14">SUM(E8:G8)/9</f>
        <v>168.66666666666666</v>
      </c>
      <c r="J8" s="9"/>
    </row>
    <row r="9" spans="2:10" ht="34.5" customHeight="1">
      <c r="B9" s="18">
        <v>2</v>
      </c>
      <c r="C9" s="8" t="s">
        <v>14</v>
      </c>
      <c r="D9" s="9"/>
      <c r="E9" s="9">
        <v>452</v>
      </c>
      <c r="F9" s="23">
        <v>529</v>
      </c>
      <c r="G9" s="9">
        <v>465</v>
      </c>
      <c r="H9" s="31">
        <f t="shared" si="0"/>
        <v>1446</v>
      </c>
      <c r="I9" s="21">
        <f t="shared" si="1"/>
        <v>160.66666666666666</v>
      </c>
      <c r="J9" s="9"/>
    </row>
    <row r="10" spans="2:10" ht="34.5" customHeight="1">
      <c r="B10" s="18">
        <v>3</v>
      </c>
      <c r="C10" s="8" t="s">
        <v>11</v>
      </c>
      <c r="D10" s="9"/>
      <c r="E10" s="19">
        <v>432</v>
      </c>
      <c r="F10" s="20">
        <v>510</v>
      </c>
      <c r="G10" s="9">
        <v>492</v>
      </c>
      <c r="H10" s="31">
        <f t="shared" si="0"/>
        <v>1434</v>
      </c>
      <c r="I10" s="21">
        <f t="shared" si="1"/>
        <v>159.33333333333334</v>
      </c>
      <c r="J10" s="9"/>
    </row>
    <row r="11" spans="2:10" ht="34.5" customHeight="1">
      <c r="B11" s="18">
        <v>4</v>
      </c>
      <c r="C11" s="8" t="s">
        <v>9</v>
      </c>
      <c r="D11" s="9"/>
      <c r="E11" s="9">
        <v>515</v>
      </c>
      <c r="F11" s="23">
        <v>481</v>
      </c>
      <c r="G11" s="9">
        <v>419</v>
      </c>
      <c r="H11" s="31">
        <f t="shared" si="0"/>
        <v>1415</v>
      </c>
      <c r="I11" s="21">
        <f t="shared" si="1"/>
        <v>157.22222222222223</v>
      </c>
      <c r="J11" s="9"/>
    </row>
    <row r="12" spans="2:10" ht="34.5" customHeight="1">
      <c r="B12" s="18">
        <v>5</v>
      </c>
      <c r="C12" s="10" t="s">
        <v>12</v>
      </c>
      <c r="D12" s="9"/>
      <c r="E12" s="19">
        <v>461</v>
      </c>
      <c r="F12" s="20">
        <v>497</v>
      </c>
      <c r="G12" s="23">
        <v>456</v>
      </c>
      <c r="H12" s="31">
        <f t="shared" si="0"/>
        <v>1414</v>
      </c>
      <c r="I12" s="21">
        <f t="shared" si="1"/>
        <v>157.11111111111111</v>
      </c>
      <c r="J12" s="9"/>
    </row>
    <row r="13" spans="2:10" ht="34.5" customHeight="1">
      <c r="B13" s="18">
        <v>6</v>
      </c>
      <c r="C13" s="8" t="s">
        <v>10</v>
      </c>
      <c r="D13" s="9"/>
      <c r="E13" s="9">
        <v>435</v>
      </c>
      <c r="F13" s="23">
        <v>443</v>
      </c>
      <c r="G13" s="9">
        <v>463</v>
      </c>
      <c r="H13" s="31">
        <f t="shared" si="0"/>
        <v>1341</v>
      </c>
      <c r="I13" s="21">
        <f t="shared" si="1"/>
        <v>149</v>
      </c>
      <c r="J13" s="9"/>
    </row>
    <row r="14" spans="2:10" ht="34.5" customHeight="1">
      <c r="B14" s="18">
        <v>7</v>
      </c>
      <c r="C14" s="8" t="s">
        <v>15</v>
      </c>
      <c r="D14" s="9"/>
      <c r="E14" s="9">
        <v>369</v>
      </c>
      <c r="F14" s="23">
        <v>358</v>
      </c>
      <c r="G14" s="9"/>
      <c r="H14" s="31">
        <f t="shared" si="0"/>
        <v>727</v>
      </c>
      <c r="I14" s="21">
        <f t="shared" si="1"/>
        <v>80.77777777777777</v>
      </c>
      <c r="J14" s="9"/>
    </row>
    <row r="15" spans="2:10" ht="34.5" customHeight="1">
      <c r="B15" s="34"/>
      <c r="C15" s="38"/>
      <c r="D15" s="32"/>
      <c r="E15" s="32"/>
      <c r="F15" s="37"/>
      <c r="G15" s="32"/>
      <c r="H15" s="32"/>
      <c r="I15" s="33"/>
      <c r="J15" s="32"/>
    </row>
  </sheetData>
  <mergeCells count="1">
    <mergeCell ref="C4:I4"/>
  </mergeCells>
  <printOptions/>
  <pageMargins left="0.28" right="0.18" top="1" bottom="1" header="0.5" footer="0.5"/>
  <pageSetup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J21"/>
  <sheetViews>
    <sheetView workbookViewId="0" topLeftCell="A4">
      <selection activeCell="M15" sqref="M15"/>
    </sheetView>
  </sheetViews>
  <sheetFormatPr defaultColWidth="9.140625" defaultRowHeight="12.75"/>
  <cols>
    <col min="1" max="1" width="3.140625" style="0" customWidth="1"/>
    <col min="2" max="2" width="8.28125" style="0" customWidth="1"/>
    <col min="3" max="3" width="31.00390625" style="0" customWidth="1"/>
    <col min="4" max="4" width="0.13671875" style="0" hidden="1" customWidth="1"/>
    <col min="5" max="6" width="12.8515625" style="0" customWidth="1"/>
    <col min="7" max="7" width="13.00390625" style="0" customWidth="1"/>
    <col min="8" max="10" width="14.00390625" style="0" customWidth="1"/>
  </cols>
  <sheetData>
    <row r="3" spans="2:10" ht="35.25">
      <c r="B3" s="1"/>
      <c r="C3" s="2"/>
      <c r="D3" s="3"/>
      <c r="E3" s="3"/>
      <c r="F3" s="4"/>
      <c r="G3" s="4"/>
      <c r="H3" s="5"/>
      <c r="I3" s="6"/>
      <c r="J3" s="6"/>
    </row>
    <row r="4" spans="2:10" ht="33">
      <c r="B4" s="11"/>
      <c r="C4" s="60" t="s">
        <v>0</v>
      </c>
      <c r="D4" s="61"/>
      <c r="E4" s="61"/>
      <c r="F4" s="61"/>
      <c r="G4" s="61"/>
      <c r="H4" s="61"/>
      <c r="I4" s="61"/>
      <c r="J4" s="12"/>
    </row>
    <row r="5" spans="2:10" ht="20.25">
      <c r="B5" s="11"/>
      <c r="C5" s="11"/>
      <c r="D5" s="11"/>
      <c r="E5" s="11"/>
      <c r="F5" s="14"/>
      <c r="G5" s="14"/>
      <c r="H5" s="11"/>
      <c r="I5" s="11"/>
      <c r="J5" s="11"/>
    </row>
    <row r="6" spans="2:10" ht="33" customHeight="1">
      <c r="B6" s="9" t="s">
        <v>1</v>
      </c>
      <c r="C6" s="9" t="s">
        <v>2</v>
      </c>
      <c r="D6" s="10"/>
      <c r="E6" s="9" t="s">
        <v>3</v>
      </c>
      <c r="F6" s="9" t="s">
        <v>4</v>
      </c>
      <c r="G6" s="9" t="s">
        <v>5</v>
      </c>
      <c r="H6" s="31" t="s">
        <v>6</v>
      </c>
      <c r="I6" s="16" t="s">
        <v>26</v>
      </c>
      <c r="J6" s="9" t="s">
        <v>7</v>
      </c>
    </row>
    <row r="7" spans="2:10" ht="34.5" customHeight="1">
      <c r="B7" s="9"/>
      <c r="C7" s="10"/>
      <c r="D7" s="10"/>
      <c r="E7" s="17">
        <v>41674</v>
      </c>
      <c r="F7" s="17">
        <v>41681</v>
      </c>
      <c r="G7" s="17"/>
      <c r="H7" s="31"/>
      <c r="I7" s="9"/>
      <c r="J7" s="9"/>
    </row>
    <row r="8" spans="2:10" ht="34.5" customHeight="1">
      <c r="B8" s="18">
        <v>1</v>
      </c>
      <c r="C8" s="8" t="s">
        <v>10</v>
      </c>
      <c r="D8" s="9"/>
      <c r="E8" s="9">
        <v>512</v>
      </c>
      <c r="F8" s="23">
        <v>507</v>
      </c>
      <c r="G8" s="9">
        <v>500</v>
      </c>
      <c r="H8" s="31">
        <f aca="true" t="shared" si="0" ref="H8:H18">SUM(E8:G8)</f>
        <v>1519</v>
      </c>
      <c r="I8" s="21">
        <f aca="true" t="shared" si="1" ref="I8:I18">H8/9</f>
        <v>168.77777777777777</v>
      </c>
      <c r="J8" s="9"/>
    </row>
    <row r="9" spans="2:10" ht="34.5" customHeight="1">
      <c r="B9" s="18">
        <v>2</v>
      </c>
      <c r="C9" s="8" t="s">
        <v>11</v>
      </c>
      <c r="D9" s="9"/>
      <c r="E9" s="19">
        <v>505</v>
      </c>
      <c r="F9" s="20">
        <v>457</v>
      </c>
      <c r="G9" s="9">
        <v>546</v>
      </c>
      <c r="H9" s="31">
        <f t="shared" si="0"/>
        <v>1508</v>
      </c>
      <c r="I9" s="21">
        <f t="shared" si="1"/>
        <v>167.55555555555554</v>
      </c>
      <c r="J9" s="9"/>
    </row>
    <row r="10" spans="2:10" ht="34.5" customHeight="1">
      <c r="B10" s="18">
        <v>3</v>
      </c>
      <c r="C10" s="10" t="s">
        <v>12</v>
      </c>
      <c r="D10" s="9"/>
      <c r="E10" s="19">
        <v>462</v>
      </c>
      <c r="F10" s="20">
        <v>499</v>
      </c>
      <c r="G10" s="23">
        <v>499</v>
      </c>
      <c r="H10" s="31">
        <f t="shared" si="0"/>
        <v>1460</v>
      </c>
      <c r="I10" s="21">
        <f t="shared" si="1"/>
        <v>162.22222222222223</v>
      </c>
      <c r="J10" s="9"/>
    </row>
    <row r="11" spans="2:10" ht="34.5" customHeight="1">
      <c r="B11" s="18">
        <v>4</v>
      </c>
      <c r="C11" s="8" t="s">
        <v>14</v>
      </c>
      <c r="D11" s="9"/>
      <c r="E11" s="9">
        <v>418</v>
      </c>
      <c r="F11" s="23">
        <v>521</v>
      </c>
      <c r="G11" s="9">
        <v>494</v>
      </c>
      <c r="H11" s="31">
        <f t="shared" si="0"/>
        <v>1433</v>
      </c>
      <c r="I11" s="21">
        <f t="shared" si="1"/>
        <v>159.22222222222223</v>
      </c>
      <c r="J11" s="9"/>
    </row>
    <row r="12" spans="2:10" ht="34.5" customHeight="1">
      <c r="B12" s="18">
        <v>5</v>
      </c>
      <c r="C12" s="8" t="s">
        <v>13</v>
      </c>
      <c r="D12" s="9"/>
      <c r="E12" s="9">
        <v>501</v>
      </c>
      <c r="F12" s="23">
        <v>441</v>
      </c>
      <c r="G12" s="9">
        <v>473</v>
      </c>
      <c r="H12" s="31">
        <f t="shared" si="0"/>
        <v>1415</v>
      </c>
      <c r="I12" s="21">
        <f t="shared" si="1"/>
        <v>157.22222222222223</v>
      </c>
      <c r="J12" s="9"/>
    </row>
    <row r="13" spans="2:10" ht="34.5" customHeight="1">
      <c r="B13" s="18">
        <v>6</v>
      </c>
      <c r="C13" s="8" t="s">
        <v>16</v>
      </c>
      <c r="D13" s="9"/>
      <c r="E13" s="9">
        <v>396</v>
      </c>
      <c r="F13" s="23">
        <v>416</v>
      </c>
      <c r="G13" s="9">
        <v>535</v>
      </c>
      <c r="H13" s="31">
        <f t="shared" si="0"/>
        <v>1347</v>
      </c>
      <c r="I13" s="21">
        <f t="shared" si="1"/>
        <v>149.66666666666666</v>
      </c>
      <c r="J13" s="9"/>
    </row>
    <row r="14" spans="2:10" ht="34.5" customHeight="1">
      <c r="B14" s="18">
        <v>7</v>
      </c>
      <c r="C14" s="8" t="s">
        <v>15</v>
      </c>
      <c r="D14" s="9"/>
      <c r="E14" s="9">
        <v>381</v>
      </c>
      <c r="F14" s="23">
        <v>335</v>
      </c>
      <c r="G14" s="9">
        <v>516</v>
      </c>
      <c r="H14" s="31">
        <f t="shared" si="0"/>
        <v>1232</v>
      </c>
      <c r="I14" s="21">
        <f t="shared" si="1"/>
        <v>136.88888888888889</v>
      </c>
      <c r="J14" s="9"/>
    </row>
    <row r="15" spans="2:10" ht="34.5" customHeight="1">
      <c r="B15" s="18">
        <v>8</v>
      </c>
      <c r="C15" s="8" t="s">
        <v>8</v>
      </c>
      <c r="D15" s="22"/>
      <c r="E15" s="22"/>
      <c r="F15" s="23"/>
      <c r="G15" s="9"/>
      <c r="H15" s="31">
        <f t="shared" si="0"/>
        <v>0</v>
      </c>
      <c r="I15" s="21">
        <f t="shared" si="1"/>
        <v>0</v>
      </c>
      <c r="J15" s="9"/>
    </row>
    <row r="16" spans="2:10" ht="34.5" customHeight="1">
      <c r="B16" s="18">
        <v>9</v>
      </c>
      <c r="C16" s="8" t="s">
        <v>9</v>
      </c>
      <c r="D16" s="9"/>
      <c r="E16" s="9"/>
      <c r="F16" s="23"/>
      <c r="G16" s="9"/>
      <c r="H16" s="31">
        <f t="shared" si="0"/>
        <v>0</v>
      </c>
      <c r="I16" s="21">
        <f t="shared" si="1"/>
        <v>0</v>
      </c>
      <c r="J16" s="9"/>
    </row>
    <row r="17" spans="2:10" ht="34.5" customHeight="1">
      <c r="B17" s="18">
        <v>10</v>
      </c>
      <c r="C17" s="8" t="s">
        <v>29</v>
      </c>
      <c r="D17" s="9"/>
      <c r="E17" s="9"/>
      <c r="F17" s="23"/>
      <c r="G17" s="9"/>
      <c r="H17" s="31">
        <f t="shared" si="0"/>
        <v>0</v>
      </c>
      <c r="I17" s="21">
        <f t="shared" si="1"/>
        <v>0</v>
      </c>
      <c r="J17" s="9"/>
    </row>
    <row r="18" spans="2:10" ht="34.5" customHeight="1">
      <c r="B18" s="18">
        <v>11</v>
      </c>
      <c r="C18" s="24" t="s">
        <v>28</v>
      </c>
      <c r="D18" s="9"/>
      <c r="E18" s="25"/>
      <c r="F18" s="23"/>
      <c r="G18" s="9"/>
      <c r="H18" s="31">
        <f t="shared" si="0"/>
        <v>0</v>
      </c>
      <c r="I18" s="21">
        <f t="shared" si="1"/>
        <v>0</v>
      </c>
      <c r="J18" s="9"/>
    </row>
    <row r="19" spans="2:10" ht="34.5" customHeight="1">
      <c r="B19" s="18"/>
      <c r="C19" s="10"/>
      <c r="D19" s="9"/>
      <c r="E19" s="9"/>
      <c r="F19" s="23"/>
      <c r="G19" s="9"/>
      <c r="H19" s="9"/>
      <c r="I19" s="21"/>
      <c r="J19" s="9"/>
    </row>
    <row r="20" spans="2:10" ht="34.5" customHeight="1">
      <c r="B20" s="34"/>
      <c r="C20" s="35"/>
      <c r="D20" s="32"/>
      <c r="E20" s="36"/>
      <c r="F20" s="37"/>
      <c r="G20" s="32"/>
      <c r="H20" s="32"/>
      <c r="I20" s="33"/>
      <c r="J20" s="32"/>
    </row>
    <row r="21" spans="2:10" ht="34.5" customHeight="1">
      <c r="B21" s="34"/>
      <c r="C21" s="38"/>
      <c r="D21" s="32"/>
      <c r="E21" s="32"/>
      <c r="F21" s="37"/>
      <c r="G21" s="32"/>
      <c r="H21" s="32"/>
      <c r="I21" s="33"/>
      <c r="J21" s="32"/>
    </row>
  </sheetData>
  <mergeCells count="1">
    <mergeCell ref="C4:I4"/>
  </mergeCells>
  <printOptions/>
  <pageMargins left="0.28" right="0.18" top="1" bottom="1" header="0.5" footer="0.5"/>
  <pageSetup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K28"/>
  <sheetViews>
    <sheetView workbookViewId="0" topLeftCell="A7">
      <selection activeCell="L13" sqref="L13"/>
    </sheetView>
  </sheetViews>
  <sheetFormatPr defaultColWidth="9.140625" defaultRowHeight="12.75"/>
  <cols>
    <col min="1" max="1" width="4.140625" style="0" customWidth="1"/>
    <col min="3" max="3" width="34.140625" style="0" customWidth="1"/>
    <col min="4" max="4" width="0.5625" style="0" hidden="1" customWidth="1"/>
    <col min="5" max="5" width="13.8515625" style="0" customWidth="1"/>
    <col min="6" max="6" width="13.7109375" style="0" customWidth="1"/>
    <col min="7" max="7" width="14.28125" style="0" customWidth="1"/>
    <col min="8" max="8" width="11.421875" style="0" customWidth="1"/>
    <col min="9" max="9" width="12.7109375" style="0" customWidth="1"/>
    <col min="10" max="10" width="10.140625" style="0" customWidth="1"/>
  </cols>
  <sheetData>
    <row r="4" spans="2:10" ht="33">
      <c r="B4" s="11"/>
      <c r="C4" s="62" t="s">
        <v>17</v>
      </c>
      <c r="D4" s="63"/>
      <c r="E4" s="63"/>
      <c r="F4" s="63"/>
      <c r="G4" s="63"/>
      <c r="H4" s="63"/>
      <c r="I4" s="63"/>
      <c r="J4" s="12"/>
    </row>
    <row r="5" spans="2:10" ht="20.25">
      <c r="B5" s="11"/>
      <c r="C5" s="11"/>
      <c r="D5" s="11"/>
      <c r="E5" s="11"/>
      <c r="F5" s="14"/>
      <c r="G5" s="14"/>
      <c r="H5" s="11"/>
      <c r="I5" s="11"/>
      <c r="J5" s="11"/>
    </row>
    <row r="6" spans="2:11" ht="33.75" customHeight="1">
      <c r="B6" s="26" t="s">
        <v>1</v>
      </c>
      <c r="C6" s="9" t="s">
        <v>2</v>
      </c>
      <c r="D6" s="10"/>
      <c r="E6" s="9" t="s">
        <v>3</v>
      </c>
      <c r="F6" s="9" t="s">
        <v>4</v>
      </c>
      <c r="G6" s="9" t="s">
        <v>5</v>
      </c>
      <c r="H6" s="9" t="s">
        <v>6</v>
      </c>
      <c r="I6" s="27" t="s">
        <v>25</v>
      </c>
      <c r="J6" s="9" t="s">
        <v>7</v>
      </c>
      <c r="K6" s="7"/>
    </row>
    <row r="7" spans="2:11" ht="32.25" customHeight="1">
      <c r="B7" s="26"/>
      <c r="C7" s="10"/>
      <c r="D7" s="10"/>
      <c r="E7" s="17">
        <v>41674</v>
      </c>
      <c r="F7" s="17">
        <v>41681</v>
      </c>
      <c r="G7" s="30">
        <v>41688</v>
      </c>
      <c r="H7" s="9"/>
      <c r="I7" s="9"/>
      <c r="J7" s="9"/>
      <c r="K7" s="7"/>
    </row>
    <row r="8" spans="2:11" ht="34.5" customHeight="1">
      <c r="B8" s="18">
        <v>1</v>
      </c>
      <c r="C8" s="8" t="s">
        <v>31</v>
      </c>
      <c r="D8" s="42"/>
      <c r="E8" s="9">
        <v>591</v>
      </c>
      <c r="F8" s="9">
        <v>507</v>
      </c>
      <c r="G8" s="9">
        <v>558</v>
      </c>
      <c r="H8" s="9">
        <f aca="true" t="shared" si="0" ref="H8:H22">SUM(E8:G8)</f>
        <v>1656</v>
      </c>
      <c r="I8" s="21">
        <f aca="true" t="shared" si="1" ref="I8:I22">H8/9</f>
        <v>184</v>
      </c>
      <c r="J8" s="9"/>
      <c r="K8" s="7"/>
    </row>
    <row r="9" spans="2:11" ht="34.5" customHeight="1">
      <c r="B9" s="18">
        <v>2</v>
      </c>
      <c r="C9" s="8" t="s">
        <v>18</v>
      </c>
      <c r="D9" s="9"/>
      <c r="E9" s="9">
        <v>536</v>
      </c>
      <c r="F9" s="23">
        <v>525</v>
      </c>
      <c r="G9" s="9">
        <v>559</v>
      </c>
      <c r="H9" s="9">
        <f t="shared" si="0"/>
        <v>1620</v>
      </c>
      <c r="I9" s="21">
        <f t="shared" si="1"/>
        <v>180</v>
      </c>
      <c r="J9" s="9"/>
      <c r="K9" s="7"/>
    </row>
    <row r="10" spans="2:11" ht="34.5" customHeight="1">
      <c r="B10" s="18">
        <v>3</v>
      </c>
      <c r="C10" s="8" t="s">
        <v>20</v>
      </c>
      <c r="D10" s="9"/>
      <c r="E10" s="19">
        <v>590</v>
      </c>
      <c r="F10" s="20">
        <v>470</v>
      </c>
      <c r="G10" s="23">
        <v>530</v>
      </c>
      <c r="H10" s="9">
        <f t="shared" si="0"/>
        <v>1590</v>
      </c>
      <c r="I10" s="21">
        <f t="shared" si="1"/>
        <v>176.66666666666666</v>
      </c>
      <c r="J10" s="9"/>
      <c r="K10" s="7"/>
    </row>
    <row r="11" spans="2:11" ht="34.5" customHeight="1">
      <c r="B11" s="18">
        <v>4</v>
      </c>
      <c r="C11" s="8" t="s">
        <v>21</v>
      </c>
      <c r="D11" s="9"/>
      <c r="E11" s="9">
        <v>512</v>
      </c>
      <c r="F11" s="23">
        <v>533</v>
      </c>
      <c r="G11" s="9">
        <v>521</v>
      </c>
      <c r="H11" s="9">
        <f t="shared" si="0"/>
        <v>1566</v>
      </c>
      <c r="I11" s="21">
        <f t="shared" si="1"/>
        <v>174</v>
      </c>
      <c r="J11" s="9"/>
      <c r="K11" s="7"/>
    </row>
    <row r="12" spans="2:11" ht="34.5" customHeight="1">
      <c r="B12" s="18">
        <v>5</v>
      </c>
      <c r="C12" s="8" t="s">
        <v>23</v>
      </c>
      <c r="D12" s="9"/>
      <c r="E12" s="9">
        <v>495</v>
      </c>
      <c r="F12" s="23">
        <v>548</v>
      </c>
      <c r="G12" s="9">
        <v>520</v>
      </c>
      <c r="H12" s="9">
        <f t="shared" si="0"/>
        <v>1563</v>
      </c>
      <c r="I12" s="21">
        <f t="shared" si="1"/>
        <v>173.66666666666666</v>
      </c>
      <c r="J12" s="9"/>
      <c r="K12" s="7"/>
    </row>
    <row r="13" spans="2:11" ht="34.5" customHeight="1">
      <c r="B13" s="18">
        <v>6</v>
      </c>
      <c r="C13" s="8" t="s">
        <v>19</v>
      </c>
      <c r="D13" s="9"/>
      <c r="E13" s="19">
        <v>544</v>
      </c>
      <c r="F13" s="20">
        <v>480</v>
      </c>
      <c r="G13" s="9">
        <v>526</v>
      </c>
      <c r="H13" s="9">
        <f t="shared" si="0"/>
        <v>1550</v>
      </c>
      <c r="I13" s="21">
        <f t="shared" si="1"/>
        <v>172.22222222222223</v>
      </c>
      <c r="J13" s="9"/>
      <c r="K13" s="7"/>
    </row>
    <row r="14" spans="2:11" ht="34.5" customHeight="1">
      <c r="B14" s="18">
        <v>7</v>
      </c>
      <c r="C14" s="8" t="s">
        <v>22</v>
      </c>
      <c r="D14" s="9"/>
      <c r="E14" s="9">
        <v>610</v>
      </c>
      <c r="F14" s="23">
        <v>563</v>
      </c>
      <c r="G14" s="9">
        <v>355</v>
      </c>
      <c r="H14" s="9">
        <f t="shared" si="0"/>
        <v>1528</v>
      </c>
      <c r="I14" s="21">
        <f t="shared" si="1"/>
        <v>169.77777777777777</v>
      </c>
      <c r="J14" s="9"/>
      <c r="K14" s="7"/>
    </row>
    <row r="15" spans="2:11" ht="34.5" customHeight="1">
      <c r="B15" s="18">
        <v>8</v>
      </c>
      <c r="C15" s="8" t="s">
        <v>27</v>
      </c>
      <c r="D15" s="42"/>
      <c r="E15" s="9">
        <v>477</v>
      </c>
      <c r="F15" s="9">
        <v>519</v>
      </c>
      <c r="G15" s="9">
        <v>524</v>
      </c>
      <c r="H15" s="9">
        <f t="shared" si="0"/>
        <v>1520</v>
      </c>
      <c r="I15" s="21">
        <f t="shared" si="1"/>
        <v>168.88888888888889</v>
      </c>
      <c r="J15" s="9"/>
      <c r="K15" s="7"/>
    </row>
    <row r="16" spans="2:11" ht="34.5" customHeight="1">
      <c r="B16" s="18">
        <v>9</v>
      </c>
      <c r="C16" s="8" t="s">
        <v>30</v>
      </c>
      <c r="D16" s="42"/>
      <c r="E16" s="9">
        <v>448</v>
      </c>
      <c r="F16" s="9">
        <v>508</v>
      </c>
      <c r="G16" s="9">
        <v>555</v>
      </c>
      <c r="H16" s="9">
        <f t="shared" si="0"/>
        <v>1511</v>
      </c>
      <c r="I16" s="21">
        <f t="shared" si="1"/>
        <v>167.88888888888889</v>
      </c>
      <c r="J16" s="9"/>
      <c r="K16" s="7"/>
    </row>
    <row r="17" spans="2:11" ht="34.5" customHeight="1">
      <c r="B17" s="18">
        <v>10</v>
      </c>
      <c r="C17" s="8" t="s">
        <v>37</v>
      </c>
      <c r="D17" s="9"/>
      <c r="E17" s="25">
        <v>501</v>
      </c>
      <c r="F17" s="23">
        <v>420</v>
      </c>
      <c r="G17" s="9">
        <v>458</v>
      </c>
      <c r="H17" s="9">
        <f t="shared" si="0"/>
        <v>1379</v>
      </c>
      <c r="I17" s="21">
        <f t="shared" si="1"/>
        <v>153.22222222222223</v>
      </c>
      <c r="J17" s="9"/>
      <c r="K17" s="7"/>
    </row>
    <row r="18" spans="2:11" ht="34.5" customHeight="1">
      <c r="B18" s="18">
        <v>11</v>
      </c>
      <c r="C18" s="8" t="s">
        <v>32</v>
      </c>
      <c r="D18" s="9"/>
      <c r="E18" s="9">
        <v>473</v>
      </c>
      <c r="F18" s="23">
        <v>406</v>
      </c>
      <c r="G18" s="9">
        <v>470</v>
      </c>
      <c r="H18" s="9">
        <f t="shared" si="0"/>
        <v>1349</v>
      </c>
      <c r="I18" s="21">
        <f t="shared" si="1"/>
        <v>149.88888888888889</v>
      </c>
      <c r="J18" s="9"/>
      <c r="K18" s="7"/>
    </row>
    <row r="19" spans="2:11" ht="34.5" customHeight="1">
      <c r="B19" s="18">
        <v>12</v>
      </c>
      <c r="C19" s="8" t="s">
        <v>24</v>
      </c>
      <c r="D19" s="9"/>
      <c r="E19" s="9">
        <v>441</v>
      </c>
      <c r="F19" s="23">
        <v>378</v>
      </c>
      <c r="G19" s="9">
        <v>516</v>
      </c>
      <c r="H19" s="9">
        <f t="shared" si="0"/>
        <v>1335</v>
      </c>
      <c r="I19" s="21">
        <f t="shared" si="1"/>
        <v>148.33333333333334</v>
      </c>
      <c r="J19" s="9"/>
      <c r="K19" s="7"/>
    </row>
    <row r="20" spans="2:10" ht="34.5" customHeight="1">
      <c r="B20" s="18">
        <v>13</v>
      </c>
      <c r="C20" s="8" t="s">
        <v>34</v>
      </c>
      <c r="D20" s="9"/>
      <c r="E20" s="9">
        <v>389</v>
      </c>
      <c r="F20" s="23">
        <v>455</v>
      </c>
      <c r="G20" s="9">
        <v>434</v>
      </c>
      <c r="H20" s="9">
        <f t="shared" si="0"/>
        <v>1278</v>
      </c>
      <c r="I20" s="21">
        <f t="shared" si="1"/>
        <v>142</v>
      </c>
      <c r="J20" s="9"/>
    </row>
    <row r="21" spans="2:10" ht="34.5" customHeight="1">
      <c r="B21" s="18">
        <v>14</v>
      </c>
      <c r="C21" s="8" t="s">
        <v>38</v>
      </c>
      <c r="D21" s="42"/>
      <c r="E21" s="9"/>
      <c r="F21" s="9"/>
      <c r="G21" s="9"/>
      <c r="H21" s="9">
        <f t="shared" si="0"/>
        <v>0</v>
      </c>
      <c r="I21" s="21">
        <f t="shared" si="1"/>
        <v>0</v>
      </c>
      <c r="J21" s="9"/>
    </row>
    <row r="22" spans="2:10" ht="34.5" customHeight="1">
      <c r="B22" s="18">
        <v>15</v>
      </c>
      <c r="C22" s="8" t="s">
        <v>35</v>
      </c>
      <c r="D22" s="9"/>
      <c r="E22" s="25"/>
      <c r="F22" s="23"/>
      <c r="G22" s="9"/>
      <c r="H22" s="9">
        <f t="shared" si="0"/>
        <v>0</v>
      </c>
      <c r="I22" s="21">
        <f t="shared" si="1"/>
        <v>0</v>
      </c>
      <c r="J22" s="9"/>
    </row>
    <row r="23" spans="2:10" ht="34.5" customHeight="1">
      <c r="B23" s="34"/>
      <c r="C23" s="38"/>
      <c r="D23" s="43"/>
      <c r="E23" s="32"/>
      <c r="F23" s="32"/>
      <c r="G23" s="32"/>
      <c r="H23" s="32"/>
      <c r="I23" s="33"/>
      <c r="J23" s="40"/>
    </row>
    <row r="24" spans="2:10" ht="34.5" customHeight="1">
      <c r="B24" s="34"/>
      <c r="C24" s="38"/>
      <c r="D24" s="41"/>
      <c r="E24" s="41"/>
      <c r="F24" s="37"/>
      <c r="G24" s="32"/>
      <c r="H24" s="32"/>
      <c r="I24" s="33"/>
      <c r="J24" s="32"/>
    </row>
    <row r="25" spans="2:10" ht="34.5" customHeight="1">
      <c r="B25" s="34"/>
      <c r="C25" s="38"/>
      <c r="D25" s="32"/>
      <c r="E25" s="32"/>
      <c r="F25" s="37"/>
      <c r="G25" s="32"/>
      <c r="H25" s="32"/>
      <c r="I25" s="33"/>
      <c r="J25" s="32"/>
    </row>
    <row r="26" spans="2:10" ht="34.5" customHeight="1">
      <c r="B26" s="34"/>
      <c r="C26" s="38"/>
      <c r="D26" s="43"/>
      <c r="E26" s="32"/>
      <c r="F26" s="32"/>
      <c r="G26" s="32"/>
      <c r="H26" s="32"/>
      <c r="I26" s="33"/>
      <c r="J26" s="40"/>
    </row>
    <row r="27" spans="2:10" ht="34.5" customHeight="1">
      <c r="B27" s="34"/>
      <c r="C27" s="38"/>
      <c r="D27" s="43"/>
      <c r="E27" s="32"/>
      <c r="F27" s="32"/>
      <c r="G27" s="32"/>
      <c r="H27" s="32"/>
      <c r="I27" s="33"/>
      <c r="J27" s="40"/>
    </row>
    <row r="28" spans="2:10" ht="12.75">
      <c r="B28" s="11"/>
      <c r="C28" s="11"/>
      <c r="D28" s="11"/>
      <c r="E28" s="11"/>
      <c r="F28" s="11"/>
      <c r="G28" s="11"/>
      <c r="H28" s="11"/>
      <c r="I28" s="11"/>
      <c r="J28" s="11"/>
    </row>
  </sheetData>
  <mergeCells count="1">
    <mergeCell ref="C4:I4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J21"/>
  <sheetViews>
    <sheetView workbookViewId="0" topLeftCell="A4">
      <selection activeCell="B8" sqref="B8:C11"/>
    </sheetView>
  </sheetViews>
  <sheetFormatPr defaultColWidth="9.140625" defaultRowHeight="12.75"/>
  <cols>
    <col min="1" max="1" width="3.140625" style="0" customWidth="1"/>
    <col min="2" max="2" width="8.28125" style="0" customWidth="1"/>
    <col min="3" max="3" width="31.00390625" style="0" customWidth="1"/>
    <col min="4" max="4" width="0.13671875" style="0" hidden="1" customWidth="1"/>
    <col min="5" max="6" width="12.8515625" style="0" customWidth="1"/>
    <col min="7" max="7" width="13.00390625" style="0" customWidth="1"/>
    <col min="8" max="10" width="14.00390625" style="0" customWidth="1"/>
  </cols>
  <sheetData>
    <row r="3" spans="2:10" ht="35.25">
      <c r="B3" s="1"/>
      <c r="C3" s="2"/>
      <c r="D3" s="3"/>
      <c r="E3" s="3"/>
      <c r="F3" s="4"/>
      <c r="G3" s="4"/>
      <c r="H3" s="5"/>
      <c r="I3" s="6"/>
      <c r="J3" s="6"/>
    </row>
    <row r="4" spans="2:10" ht="33">
      <c r="B4" s="11"/>
      <c r="C4" s="60" t="s">
        <v>0</v>
      </c>
      <c r="D4" s="61"/>
      <c r="E4" s="61"/>
      <c r="F4" s="61"/>
      <c r="G4" s="61"/>
      <c r="H4" s="61"/>
      <c r="I4" s="61"/>
      <c r="J4" s="12"/>
    </row>
    <row r="5" spans="2:10" ht="20.25">
      <c r="B5" s="11"/>
      <c r="C5" s="11"/>
      <c r="D5" s="11"/>
      <c r="E5" s="11"/>
      <c r="F5" s="14"/>
      <c r="G5" s="14"/>
      <c r="H5" s="11"/>
      <c r="I5" s="11"/>
      <c r="J5" s="11"/>
    </row>
    <row r="6" spans="2:10" ht="33" customHeight="1">
      <c r="B6" s="9" t="s">
        <v>1</v>
      </c>
      <c r="C6" s="9" t="s">
        <v>2</v>
      </c>
      <c r="D6" s="10"/>
      <c r="E6" s="9" t="s">
        <v>3</v>
      </c>
      <c r="F6" s="9" t="s">
        <v>4</v>
      </c>
      <c r="G6" s="9" t="s">
        <v>5</v>
      </c>
      <c r="H6" s="31" t="s">
        <v>6</v>
      </c>
      <c r="I6" s="16" t="s">
        <v>26</v>
      </c>
      <c r="J6" s="9" t="s">
        <v>7</v>
      </c>
    </row>
    <row r="7" spans="2:10" ht="34.5" customHeight="1">
      <c r="B7" s="9"/>
      <c r="C7" s="10"/>
      <c r="D7" s="10"/>
      <c r="E7" s="17"/>
      <c r="F7" s="17"/>
      <c r="G7" s="17"/>
      <c r="H7" s="31"/>
      <c r="I7" s="9"/>
      <c r="J7" s="9"/>
    </row>
    <row r="8" spans="2:10" ht="34.5" customHeight="1">
      <c r="B8" s="18">
        <v>1</v>
      </c>
      <c r="C8" s="8" t="s">
        <v>14</v>
      </c>
      <c r="D8" s="9"/>
      <c r="E8" s="9">
        <v>558</v>
      </c>
      <c r="F8" s="23">
        <v>540</v>
      </c>
      <c r="G8" s="9">
        <v>431</v>
      </c>
      <c r="H8" s="31">
        <f aca="true" t="shared" si="0" ref="H8:H18">SUM(E8:G8)</f>
        <v>1529</v>
      </c>
      <c r="I8" s="21">
        <f aca="true" t="shared" si="1" ref="I8:I18">H8/9</f>
        <v>169.88888888888889</v>
      </c>
      <c r="J8" s="9"/>
    </row>
    <row r="9" spans="2:10" ht="34.5" customHeight="1">
      <c r="B9" s="18">
        <v>2</v>
      </c>
      <c r="C9" s="8" t="s">
        <v>8</v>
      </c>
      <c r="D9" s="22"/>
      <c r="E9" s="22">
        <v>516</v>
      </c>
      <c r="F9" s="23">
        <v>425</v>
      </c>
      <c r="G9" s="9">
        <v>586</v>
      </c>
      <c r="H9" s="31">
        <f t="shared" si="0"/>
        <v>1527</v>
      </c>
      <c r="I9" s="21">
        <f t="shared" si="1"/>
        <v>169.66666666666666</v>
      </c>
      <c r="J9" s="9"/>
    </row>
    <row r="10" spans="2:10" ht="34.5" customHeight="1">
      <c r="B10" s="18">
        <v>3</v>
      </c>
      <c r="C10" s="8" t="s">
        <v>9</v>
      </c>
      <c r="D10" s="9"/>
      <c r="E10" s="9">
        <v>425</v>
      </c>
      <c r="F10" s="23">
        <v>497</v>
      </c>
      <c r="G10" s="9">
        <v>595</v>
      </c>
      <c r="H10" s="31">
        <f t="shared" si="0"/>
        <v>1517</v>
      </c>
      <c r="I10" s="21">
        <f t="shared" si="1"/>
        <v>168.55555555555554</v>
      </c>
      <c r="J10" s="9"/>
    </row>
    <row r="11" spans="2:10" ht="34.5" customHeight="1">
      <c r="B11" s="18">
        <v>4</v>
      </c>
      <c r="C11" s="8" t="s">
        <v>16</v>
      </c>
      <c r="D11" s="9"/>
      <c r="E11" s="9">
        <v>501</v>
      </c>
      <c r="F11" s="23">
        <v>496</v>
      </c>
      <c r="G11" s="9">
        <v>516</v>
      </c>
      <c r="H11" s="31">
        <f t="shared" si="0"/>
        <v>1513</v>
      </c>
      <c r="I11" s="21">
        <f t="shared" si="1"/>
        <v>168.11111111111111</v>
      </c>
      <c r="J11" s="9"/>
    </row>
    <row r="12" spans="2:10" ht="34.5" customHeight="1">
      <c r="B12" s="18">
        <v>5</v>
      </c>
      <c r="C12" s="8" t="s">
        <v>10</v>
      </c>
      <c r="D12" s="9"/>
      <c r="E12" s="9">
        <v>498</v>
      </c>
      <c r="F12" s="23">
        <v>457</v>
      </c>
      <c r="G12" s="9">
        <v>530</v>
      </c>
      <c r="H12" s="31">
        <f t="shared" si="0"/>
        <v>1485</v>
      </c>
      <c r="I12" s="21">
        <f t="shared" si="1"/>
        <v>165</v>
      </c>
      <c r="J12" s="9"/>
    </row>
    <row r="13" spans="2:10" ht="34.5" customHeight="1">
      <c r="B13" s="18">
        <v>6</v>
      </c>
      <c r="C13" s="8" t="s">
        <v>29</v>
      </c>
      <c r="D13" s="9"/>
      <c r="E13" s="9">
        <v>456</v>
      </c>
      <c r="F13" s="23">
        <v>451</v>
      </c>
      <c r="G13" s="9">
        <v>516</v>
      </c>
      <c r="H13" s="31">
        <f t="shared" si="0"/>
        <v>1423</v>
      </c>
      <c r="I13" s="21">
        <f t="shared" si="1"/>
        <v>158.11111111111111</v>
      </c>
      <c r="J13" s="9"/>
    </row>
    <row r="14" spans="2:10" ht="34.5" customHeight="1">
      <c r="B14" s="18">
        <v>7</v>
      </c>
      <c r="C14" s="8" t="s">
        <v>11</v>
      </c>
      <c r="D14" s="9"/>
      <c r="E14" s="19">
        <v>484</v>
      </c>
      <c r="F14" s="20">
        <v>442</v>
      </c>
      <c r="G14" s="9">
        <v>471</v>
      </c>
      <c r="H14" s="31">
        <f t="shared" si="0"/>
        <v>1397</v>
      </c>
      <c r="I14" s="21">
        <f t="shared" si="1"/>
        <v>155.22222222222223</v>
      </c>
      <c r="J14" s="9"/>
    </row>
    <row r="15" spans="2:10" ht="34.5" customHeight="1">
      <c r="B15" s="18">
        <v>8</v>
      </c>
      <c r="C15" s="10" t="s">
        <v>12</v>
      </c>
      <c r="D15" s="9"/>
      <c r="E15" s="19">
        <v>521</v>
      </c>
      <c r="F15" s="20">
        <v>356</v>
      </c>
      <c r="G15" s="23">
        <v>481</v>
      </c>
      <c r="H15" s="31">
        <f t="shared" si="0"/>
        <v>1358</v>
      </c>
      <c r="I15" s="21">
        <f t="shared" si="1"/>
        <v>150.88888888888889</v>
      </c>
      <c r="J15" s="9"/>
    </row>
    <row r="16" spans="2:10" ht="34.5" customHeight="1">
      <c r="B16" s="18">
        <v>9</v>
      </c>
      <c r="C16" s="8" t="s">
        <v>13</v>
      </c>
      <c r="D16" s="9"/>
      <c r="E16" s="9">
        <v>398</v>
      </c>
      <c r="F16" s="23">
        <v>410</v>
      </c>
      <c r="G16" s="9">
        <v>523</v>
      </c>
      <c r="H16" s="31">
        <f t="shared" si="0"/>
        <v>1331</v>
      </c>
      <c r="I16" s="21">
        <f t="shared" si="1"/>
        <v>147.88888888888889</v>
      </c>
      <c r="J16" s="9"/>
    </row>
    <row r="17" spans="2:10" ht="34.5" customHeight="1">
      <c r="B17" s="18">
        <v>10</v>
      </c>
      <c r="C17" s="8" t="s">
        <v>15</v>
      </c>
      <c r="D17" s="9"/>
      <c r="E17" s="9">
        <v>447</v>
      </c>
      <c r="F17" s="23">
        <v>431</v>
      </c>
      <c r="G17" s="9">
        <v>356</v>
      </c>
      <c r="H17" s="31">
        <f t="shared" si="0"/>
        <v>1234</v>
      </c>
      <c r="I17" s="21">
        <f t="shared" si="1"/>
        <v>137.11111111111111</v>
      </c>
      <c r="J17" s="9"/>
    </row>
    <row r="18" spans="2:10" ht="34.5" customHeight="1">
      <c r="B18" s="18">
        <v>11</v>
      </c>
      <c r="C18" s="24" t="s">
        <v>28</v>
      </c>
      <c r="D18" s="9"/>
      <c r="E18" s="25">
        <v>375</v>
      </c>
      <c r="F18" s="23">
        <v>339</v>
      </c>
      <c r="G18" s="9">
        <v>419</v>
      </c>
      <c r="H18" s="31">
        <f t="shared" si="0"/>
        <v>1133</v>
      </c>
      <c r="I18" s="21">
        <f t="shared" si="1"/>
        <v>125.88888888888889</v>
      </c>
      <c r="J18" s="9"/>
    </row>
    <row r="19" spans="2:10" ht="34.5" customHeight="1">
      <c r="B19" s="18"/>
      <c r="C19" s="10"/>
      <c r="D19" s="9"/>
      <c r="E19" s="9"/>
      <c r="F19" s="23"/>
      <c r="G19" s="9"/>
      <c r="H19" s="9"/>
      <c r="I19" s="21"/>
      <c r="J19" s="9"/>
    </row>
    <row r="20" spans="2:10" ht="34.5" customHeight="1">
      <c r="B20" s="34"/>
      <c r="C20" s="35"/>
      <c r="D20" s="32"/>
      <c r="E20" s="36"/>
      <c r="F20" s="37"/>
      <c r="G20" s="32"/>
      <c r="H20" s="32"/>
      <c r="I20" s="33"/>
      <c r="J20" s="32"/>
    </row>
    <row r="21" spans="2:10" ht="34.5" customHeight="1">
      <c r="B21" s="34"/>
      <c r="C21" s="38"/>
      <c r="D21" s="32"/>
      <c r="E21" s="32"/>
      <c r="F21" s="37"/>
      <c r="G21" s="32"/>
      <c r="H21" s="32"/>
      <c r="I21" s="33"/>
      <c r="J21" s="32"/>
    </row>
  </sheetData>
  <mergeCells count="1">
    <mergeCell ref="C4:I4"/>
  </mergeCells>
  <printOptions/>
  <pageMargins left="0.28" right="0.18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Лига любителей</dc:title>
  <dc:subject/>
  <dc:creator>Юдина С.В.</dc:creator>
  <cp:keywords/>
  <dc:description/>
  <cp:lastModifiedBy>admin</cp:lastModifiedBy>
  <cp:lastPrinted>2014-05-20T07:19:22Z</cp:lastPrinted>
  <dcterms:created xsi:type="dcterms:W3CDTF">1996-10-08T23:32:33Z</dcterms:created>
  <dcterms:modified xsi:type="dcterms:W3CDTF">2014-05-22T08:08:20Z</dcterms:modified>
  <cp:category/>
  <cp:version/>
  <cp:contentType/>
  <cp:contentStatus/>
</cp:coreProperties>
</file>