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муж" sheetId="3" r:id="rId3"/>
    <sheet name="жен" sheetId="4" r:id="rId4"/>
  </sheets>
  <definedNames>
    <definedName name="_xlnm.Print_Area" localSheetId="3">'жен'!$A$1:$K$12</definedName>
    <definedName name="_xlnm.Print_Area" localSheetId="0">'комм'!$A$1:$K$19</definedName>
    <definedName name="_xlnm.Print_Area" localSheetId="2">'муж'!$A$1:$K$19</definedName>
  </definedNames>
  <calcPr fullCalcOnLoad="1"/>
</workbook>
</file>

<file path=xl/sharedStrings.xml><?xml version="1.0" encoding="utf-8"?>
<sst xmlns="http://schemas.openxmlformats.org/spreadsheetml/2006/main" count="247" uniqueCount="72">
  <si>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</si>
  <si>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</si>
  <si>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</si>
  <si>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</si>
  <si>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</si>
  <si>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</si>
  <si>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</si>
  <si>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</si>
  <si>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</si>
  <si>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</si>
  <si>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</si>
  <si>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</si>
  <si>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</si>
  <si>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</si>
  <si>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Поторочин Владимир</t>
  </si>
  <si>
    <t>Новосибирск</t>
  </si>
  <si>
    <t>Пономарев Евгений</t>
  </si>
  <si>
    <t>Волков Василий</t>
  </si>
  <si>
    <t>Девятилов Александр</t>
  </si>
  <si>
    <t>Кравченко Марина</t>
  </si>
  <si>
    <t>Ф.И</t>
  </si>
  <si>
    <t>ПОБЕДИТЕЛЬ</t>
  </si>
  <si>
    <t xml:space="preserve">        ФИНАЛ</t>
  </si>
  <si>
    <t>Бушуев Александр</t>
  </si>
  <si>
    <t>Фомичев Вячеслав</t>
  </si>
  <si>
    <t>Омск</t>
  </si>
  <si>
    <t>Кафлевская Анна</t>
  </si>
  <si>
    <t>сумма</t>
  </si>
  <si>
    <t>1 раунд</t>
  </si>
  <si>
    <t>2 раунд</t>
  </si>
  <si>
    <t>3 раунд</t>
  </si>
  <si>
    <t>Грязин Юрий</t>
  </si>
  <si>
    <t>Хохлов Олег</t>
  </si>
  <si>
    <t>Хохлов Александр</t>
  </si>
  <si>
    <t xml:space="preserve">                          Открытый Чемпионат Новосибирской области сезон 2010 г. </t>
  </si>
  <si>
    <t>Семенов Вадим</t>
  </si>
  <si>
    <t>Поторочин Филипп</t>
  </si>
  <si>
    <t>Беленький Михаил</t>
  </si>
  <si>
    <t>Петрова Наталия</t>
  </si>
  <si>
    <t>Невоструева Наталья</t>
  </si>
  <si>
    <t>Томск</t>
  </si>
  <si>
    <t>Невоструев Владимир</t>
  </si>
  <si>
    <t>Глазков Юрий</t>
  </si>
  <si>
    <t>Мамонтов Алексей</t>
  </si>
  <si>
    <t>Галочкин Алексей</t>
  </si>
  <si>
    <t>Новокузнецк</t>
  </si>
  <si>
    <t>х</t>
  </si>
  <si>
    <t>1 этап</t>
  </si>
  <si>
    <t xml:space="preserve">                          Открытый Чемпионат Новосибирской области сезон 2010-2011 г. г. </t>
  </si>
  <si>
    <t xml:space="preserve">                29 сентября 2010 г. </t>
  </si>
  <si>
    <t xml:space="preserve">                          Открытый Чемпионат Новосибирской области сезон 2010 -2011 г. г. </t>
  </si>
  <si>
    <t xml:space="preserve">                    29 сентября 2010 г. </t>
  </si>
  <si>
    <t>Мухлынин Александр</t>
  </si>
  <si>
    <t>Будник Алексей</t>
  </si>
  <si>
    <t>Мурзин Андрей</t>
  </si>
  <si>
    <t>Пономарева Анастасия</t>
  </si>
  <si>
    <t>Попов Андрей</t>
  </si>
  <si>
    <t>Кемерово</t>
  </si>
  <si>
    <t>Чирков Юрий</t>
  </si>
  <si>
    <t>Бадин Вадим</t>
  </si>
  <si>
    <t>Барнаул</t>
  </si>
  <si>
    <t>Глазунов Евгений</t>
  </si>
  <si>
    <t>Губин Николай</t>
  </si>
  <si>
    <t>Копыльцов Константин</t>
  </si>
  <si>
    <t>Паршуков Максим</t>
  </si>
  <si>
    <t>Моловичко Михаил</t>
  </si>
  <si>
    <t>Петрова Наталья</t>
  </si>
  <si>
    <t>Бадина Наталья</t>
  </si>
  <si>
    <t>Юдина Кристина</t>
  </si>
  <si>
    <t>Копыльцова Светлана</t>
  </si>
  <si>
    <t>4 раунд</t>
  </si>
  <si>
    <t>Каплаух Лилия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</si>
</sst>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3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" borderId="13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/>
    </xf>
    <xf numFmtId="0" fontId="0" fillId="4" borderId="15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166" fontId="1" fillId="4" borderId="10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SheetLayoutView="75" workbookViewId="0" topLeftCell="A5">
      <selection activeCell="A15" sqref="A15:IV15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48</v>
      </c>
      <c r="C1" s="13"/>
      <c r="J1" s="13"/>
      <c r="K1" s="13"/>
    </row>
    <row r="2" spans="3:11" ht="20.25">
      <c r="C2" s="12" t="s">
        <v>49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47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9" t="s">
        <v>1</v>
      </c>
      <c r="C8" s="72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70"/>
      <c r="C9" s="73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1"/>
      <c r="C10" s="74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30">
        <v>1</v>
      </c>
      <c r="B11" s="84" t="s">
        <v>16</v>
      </c>
      <c r="C11" s="55" t="s">
        <v>15</v>
      </c>
      <c r="D11" s="42">
        <v>234</v>
      </c>
      <c r="E11" s="27">
        <v>201</v>
      </c>
      <c r="F11" s="87">
        <v>213</v>
      </c>
      <c r="G11" s="88">
        <v>219</v>
      </c>
      <c r="H11" s="42">
        <v>207</v>
      </c>
      <c r="I11" s="27">
        <v>206</v>
      </c>
      <c r="J11" s="32">
        <f>AVERAGE(D11:I11)</f>
        <v>213.33333333333334</v>
      </c>
      <c r="K11" s="31">
        <f>SUM(D11:I11)</f>
        <v>1280</v>
      </c>
      <c r="L11" s="1">
        <f>MAX(D11:I11)-MIN(D11:I11)</f>
        <v>33</v>
      </c>
    </row>
    <row r="12" spans="1:12" ht="16.5" customHeight="1" thickBot="1">
      <c r="A12" s="30">
        <v>2</v>
      </c>
      <c r="B12" s="23" t="s">
        <v>24</v>
      </c>
      <c r="C12" s="55" t="s">
        <v>15</v>
      </c>
      <c r="D12" s="24">
        <v>213</v>
      </c>
      <c r="E12" s="28">
        <v>204</v>
      </c>
      <c r="F12" s="59">
        <v>172</v>
      </c>
      <c r="G12" s="28">
        <v>247</v>
      </c>
      <c r="H12" s="24">
        <v>222</v>
      </c>
      <c r="I12" s="60">
        <v>211</v>
      </c>
      <c r="J12" s="32">
        <f>AVERAGE(D12:I12)</f>
        <v>211.5</v>
      </c>
      <c r="K12" s="31">
        <f>SUM(D12:I12)</f>
        <v>1269</v>
      </c>
      <c r="L12" s="1">
        <f>MAX(D12:I12)-MIN(D12:I12)</f>
        <v>75</v>
      </c>
    </row>
    <row r="13" spans="1:12" ht="16.5" customHeight="1" thickBot="1">
      <c r="A13" s="30">
        <v>3</v>
      </c>
      <c r="B13" s="53" t="s">
        <v>14</v>
      </c>
      <c r="C13" s="19" t="s">
        <v>15</v>
      </c>
      <c r="D13" s="59">
        <v>196</v>
      </c>
      <c r="E13" s="28">
        <v>227</v>
      </c>
      <c r="F13" s="24">
        <v>214</v>
      </c>
      <c r="G13" s="28">
        <v>196</v>
      </c>
      <c r="H13" s="63">
        <v>209</v>
      </c>
      <c r="I13" s="27">
        <v>212</v>
      </c>
      <c r="J13" s="32">
        <f>AVERAGE(D13:I13)</f>
        <v>209</v>
      </c>
      <c r="K13" s="31">
        <f>SUM(D13:I13)</f>
        <v>1254</v>
      </c>
      <c r="L13" s="1">
        <f>MAX(D13:I13)-MIN(D13:I13)</f>
        <v>31</v>
      </c>
    </row>
    <row r="14" spans="1:12" ht="16.5" customHeight="1" thickBot="1">
      <c r="A14" s="30">
        <v>4</v>
      </c>
      <c r="B14" s="53" t="s">
        <v>37</v>
      </c>
      <c r="C14" s="19" t="s">
        <v>15</v>
      </c>
      <c r="D14" s="24">
        <v>246</v>
      </c>
      <c r="E14" s="24">
        <v>220</v>
      </c>
      <c r="F14" s="59">
        <v>182</v>
      </c>
      <c r="G14" s="24">
        <v>189</v>
      </c>
      <c r="H14" s="59">
        <v>181</v>
      </c>
      <c r="I14" s="28">
        <v>223</v>
      </c>
      <c r="J14" s="32">
        <f>AVERAGE(D14:I14)</f>
        <v>206.83333333333334</v>
      </c>
      <c r="K14" s="31">
        <f>SUM(D14:I14)</f>
        <v>1241</v>
      </c>
      <c r="L14" s="1">
        <f>MAX(D14:I14)-MIN(D14:I14)</f>
        <v>65</v>
      </c>
    </row>
    <row r="15" spans="1:12" ht="16.5" customHeight="1" thickBot="1">
      <c r="A15" s="30">
        <v>5</v>
      </c>
      <c r="B15" s="54" t="s">
        <v>35</v>
      </c>
      <c r="C15" s="19" t="s">
        <v>25</v>
      </c>
      <c r="D15" s="24">
        <v>228</v>
      </c>
      <c r="E15" s="28">
        <v>203</v>
      </c>
      <c r="F15" s="59">
        <v>204</v>
      </c>
      <c r="G15" s="28">
        <v>189</v>
      </c>
      <c r="H15" s="59">
        <v>213</v>
      </c>
      <c r="I15" s="28">
        <v>199</v>
      </c>
      <c r="J15" s="32">
        <f>AVERAGE(D15:I15)</f>
        <v>206</v>
      </c>
      <c r="K15" s="31">
        <f>SUM(D15:I15)</f>
        <v>1236</v>
      </c>
      <c r="L15" s="1">
        <f>MAX(D15:I15)-MIN(D15:I15)</f>
        <v>39</v>
      </c>
    </row>
    <row r="16" spans="1:12" ht="16.5" customHeight="1" thickBot="1">
      <c r="A16" s="30">
        <v>6</v>
      </c>
      <c r="B16" s="53" t="s">
        <v>26</v>
      </c>
      <c r="C16" s="19" t="s">
        <v>15</v>
      </c>
      <c r="D16" s="26">
        <v>213</v>
      </c>
      <c r="E16" s="27">
        <v>189</v>
      </c>
      <c r="F16" s="26">
        <v>230</v>
      </c>
      <c r="G16" s="88">
        <v>232</v>
      </c>
      <c r="H16" s="25">
        <v>195</v>
      </c>
      <c r="I16" s="62">
        <v>171</v>
      </c>
      <c r="J16" s="32">
        <f>AVERAGE(D16:I16)</f>
        <v>205</v>
      </c>
      <c r="K16" s="31">
        <f>SUM(D16:I16)</f>
        <v>1230</v>
      </c>
      <c r="L16" s="1">
        <f>MAX(D16:I16)-MIN(D16:I16)</f>
        <v>61</v>
      </c>
    </row>
    <row r="17" spans="1:12" ht="16.5" customHeight="1" thickBot="1">
      <c r="A17" s="30">
        <v>7</v>
      </c>
      <c r="B17" s="53" t="s">
        <v>41</v>
      </c>
      <c r="C17" s="20" t="s">
        <v>40</v>
      </c>
      <c r="D17" s="59">
        <v>199</v>
      </c>
      <c r="E17" s="24">
        <v>220</v>
      </c>
      <c r="F17" s="24">
        <v>194</v>
      </c>
      <c r="G17" s="59">
        <v>207</v>
      </c>
      <c r="H17" s="24">
        <v>191</v>
      </c>
      <c r="I17" s="28">
        <v>198</v>
      </c>
      <c r="J17" s="32">
        <f>AVERAGE(D17:I17)</f>
        <v>201.5</v>
      </c>
      <c r="K17" s="31">
        <f>SUM(D17:I17)</f>
        <v>1209</v>
      </c>
      <c r="L17" s="1">
        <f>MAX(D17:I17)-MIN(D17:I17)</f>
        <v>29</v>
      </c>
    </row>
    <row r="18" spans="1:12" ht="16.5" customHeight="1" thickBot="1">
      <c r="A18" s="30">
        <v>8</v>
      </c>
      <c r="B18" s="53" t="s">
        <v>59</v>
      </c>
      <c r="C18" s="19" t="s">
        <v>60</v>
      </c>
      <c r="D18" s="61">
        <v>221</v>
      </c>
      <c r="E18" s="28">
        <v>190</v>
      </c>
      <c r="F18" s="24">
        <v>205</v>
      </c>
      <c r="G18" s="28">
        <v>199</v>
      </c>
      <c r="H18" s="61">
        <v>207</v>
      </c>
      <c r="I18" s="29">
        <v>177</v>
      </c>
      <c r="J18" s="32">
        <f>AVERAGE(D18:I18)</f>
        <v>199.83333333333334</v>
      </c>
      <c r="K18" s="31">
        <f>SUM(D18:I18)</f>
        <v>1199</v>
      </c>
      <c r="L18" s="1">
        <f>MAX(D18:I18)-MIN(D18:I18)</f>
        <v>44</v>
      </c>
    </row>
    <row r="19" spans="1:12" ht="16.5" customHeight="1" thickBot="1">
      <c r="A19" s="30">
        <v>9</v>
      </c>
      <c r="B19" s="54" t="s">
        <v>36</v>
      </c>
      <c r="C19" s="19" t="s">
        <v>15</v>
      </c>
      <c r="D19" s="26">
        <v>199</v>
      </c>
      <c r="E19" s="27">
        <v>202</v>
      </c>
      <c r="F19" s="63">
        <v>196</v>
      </c>
      <c r="G19" s="27">
        <v>231</v>
      </c>
      <c r="H19" s="24">
        <v>180</v>
      </c>
      <c r="I19" s="60">
        <v>175</v>
      </c>
      <c r="J19" s="32">
        <f>AVERAGE(D19:I19)</f>
        <v>197.16666666666666</v>
      </c>
      <c r="K19" s="31">
        <f>SUM(D19:I19)</f>
        <v>1183</v>
      </c>
      <c r="L19" s="1">
        <f>MAX(D19:I19)-MIN(D19:I19)</f>
        <v>56</v>
      </c>
    </row>
    <row r="20" spans="1:12" ht="16.5" customHeight="1" thickBot="1">
      <c r="A20" s="30">
        <v>10</v>
      </c>
      <c r="B20" s="53" t="s">
        <v>39</v>
      </c>
      <c r="C20" s="19" t="s">
        <v>40</v>
      </c>
      <c r="D20" s="25">
        <v>190</v>
      </c>
      <c r="E20" s="62">
        <v>172</v>
      </c>
      <c r="F20" s="25">
        <v>196</v>
      </c>
      <c r="G20" s="62">
        <v>171</v>
      </c>
      <c r="H20" s="24">
        <v>241</v>
      </c>
      <c r="I20" s="28">
        <v>199</v>
      </c>
      <c r="J20" s="32">
        <f>AVERAGE(D20:I20)</f>
        <v>194.83333333333334</v>
      </c>
      <c r="K20" s="31">
        <f>SUM(D20:I20)</f>
        <v>1169</v>
      </c>
      <c r="L20" s="1">
        <f>MAX(D20:I20)-MIN(D20:I20)</f>
        <v>70</v>
      </c>
    </row>
    <row r="21" spans="1:12" ht="16.5" customHeight="1" thickBot="1">
      <c r="A21" s="30">
        <v>11</v>
      </c>
      <c r="B21" s="54" t="s">
        <v>44</v>
      </c>
      <c r="C21" s="19" t="s">
        <v>45</v>
      </c>
      <c r="D21" s="24">
        <v>194</v>
      </c>
      <c r="E21" s="60">
        <v>234</v>
      </c>
      <c r="F21" s="59">
        <v>192</v>
      </c>
      <c r="G21" s="28">
        <v>180</v>
      </c>
      <c r="H21" s="24">
        <v>173</v>
      </c>
      <c r="I21" s="28">
        <v>191</v>
      </c>
      <c r="J21" s="32">
        <f>AVERAGE(D21:I21)</f>
        <v>194</v>
      </c>
      <c r="K21" s="31">
        <f>SUM(D21:I21)</f>
        <v>1164</v>
      </c>
      <c r="L21" s="1">
        <f>MAX(D21:I21)-MIN(D21:I21)</f>
        <v>61</v>
      </c>
    </row>
    <row r="22" spans="1:12" ht="16.5" customHeight="1" thickBot="1">
      <c r="A22" s="30">
        <v>12</v>
      </c>
      <c r="B22" s="54" t="s">
        <v>31</v>
      </c>
      <c r="C22" s="20" t="s">
        <v>15</v>
      </c>
      <c r="D22" s="59">
        <v>197</v>
      </c>
      <c r="E22" s="28">
        <v>190</v>
      </c>
      <c r="F22" s="59">
        <v>174</v>
      </c>
      <c r="G22" s="28">
        <v>199</v>
      </c>
      <c r="H22" s="24">
        <v>188</v>
      </c>
      <c r="I22" s="28">
        <v>213</v>
      </c>
      <c r="J22" s="32">
        <f>AVERAGE(D22:I22)</f>
        <v>193.5</v>
      </c>
      <c r="K22" s="31">
        <f>SUM(D22:I22)</f>
        <v>1161</v>
      </c>
      <c r="L22" s="1">
        <f>MAX(D22:I22)-MIN(D22:I22)</f>
        <v>39</v>
      </c>
    </row>
    <row r="23" spans="1:12" ht="17.25" customHeight="1" thickBot="1">
      <c r="A23" s="30">
        <v>13</v>
      </c>
      <c r="B23" s="53" t="s">
        <v>42</v>
      </c>
      <c r="C23" s="19" t="s">
        <v>25</v>
      </c>
      <c r="D23" s="24">
        <v>182</v>
      </c>
      <c r="E23" s="28">
        <v>189</v>
      </c>
      <c r="F23" s="59">
        <v>186</v>
      </c>
      <c r="G23" s="28">
        <v>178</v>
      </c>
      <c r="H23" s="24">
        <v>216</v>
      </c>
      <c r="I23" s="60">
        <v>205</v>
      </c>
      <c r="J23" s="32">
        <f>AVERAGE(D23:I23)</f>
        <v>192.66666666666666</v>
      </c>
      <c r="K23" s="31">
        <f>SUM(D23:I23)</f>
        <v>1156</v>
      </c>
      <c r="L23" s="1">
        <f>MAX(D23:I23)-MIN(D23:I23)</f>
        <v>38</v>
      </c>
    </row>
    <row r="24" spans="1:12" ht="17.25" customHeight="1" thickBot="1">
      <c r="A24" s="30">
        <v>14</v>
      </c>
      <c r="B24" s="53" t="s">
        <v>33</v>
      </c>
      <c r="C24" s="19" t="s">
        <v>15</v>
      </c>
      <c r="D24" s="24">
        <v>212</v>
      </c>
      <c r="E24" s="28">
        <v>190</v>
      </c>
      <c r="F24" s="59">
        <v>171</v>
      </c>
      <c r="G24" s="28">
        <v>195</v>
      </c>
      <c r="H24" s="59">
        <v>183</v>
      </c>
      <c r="I24" s="28">
        <v>189</v>
      </c>
      <c r="J24" s="32">
        <f>AVERAGE(D24:I24)</f>
        <v>190</v>
      </c>
      <c r="K24" s="31">
        <f>SUM(D24:I24)</f>
        <v>1140</v>
      </c>
      <c r="L24" s="1">
        <f>MAX(D24:I24)-MIN(D24:I24)</f>
        <v>41</v>
      </c>
    </row>
    <row r="25" spans="1:12" ht="17.25" customHeight="1" thickBot="1">
      <c r="A25" s="30">
        <v>15</v>
      </c>
      <c r="B25" s="53" t="s">
        <v>58</v>
      </c>
      <c r="C25" s="19" t="s">
        <v>15</v>
      </c>
      <c r="D25" s="24">
        <v>213</v>
      </c>
      <c r="E25" s="28">
        <v>181</v>
      </c>
      <c r="F25" s="24">
        <v>170</v>
      </c>
      <c r="G25" s="60">
        <v>175</v>
      </c>
      <c r="H25" s="61">
        <v>190</v>
      </c>
      <c r="I25" s="29">
        <v>205</v>
      </c>
      <c r="J25" s="32">
        <f>AVERAGE(D25:I25)</f>
        <v>189</v>
      </c>
      <c r="K25" s="31">
        <f>SUM(D25:I25)</f>
        <v>1134</v>
      </c>
      <c r="L25" s="1">
        <f>MAX(D25:I25)-MIN(D25:I25)</f>
        <v>43</v>
      </c>
    </row>
    <row r="26" spans="1:12" ht="17.25" customHeight="1" thickBot="1">
      <c r="A26" s="30">
        <v>16</v>
      </c>
      <c r="B26" s="53" t="s">
        <v>52</v>
      </c>
      <c r="C26" s="19" t="s">
        <v>25</v>
      </c>
      <c r="D26" s="24">
        <v>173</v>
      </c>
      <c r="E26" s="28">
        <v>191</v>
      </c>
      <c r="F26" s="24">
        <v>170</v>
      </c>
      <c r="G26" s="60">
        <v>221</v>
      </c>
      <c r="H26" s="24">
        <v>183</v>
      </c>
      <c r="I26" s="60">
        <v>195</v>
      </c>
      <c r="J26" s="32">
        <f>AVERAGE(D26:I26)</f>
        <v>188.83333333333334</v>
      </c>
      <c r="K26" s="31">
        <f>SUM(D26:I26)</f>
        <v>1133</v>
      </c>
      <c r="L26" s="1">
        <f>MAX(D26:I26)-MIN(D26:I26)</f>
        <v>51</v>
      </c>
    </row>
    <row r="27" spans="1:11" ht="9" customHeight="1" thickBot="1">
      <c r="A27" s="64"/>
      <c r="B27" s="65"/>
      <c r="C27" s="66"/>
      <c r="D27" s="59"/>
      <c r="E27" s="60"/>
      <c r="F27" s="59"/>
      <c r="G27" s="60"/>
      <c r="H27" s="59"/>
      <c r="I27" s="60"/>
      <c r="J27" s="67"/>
      <c r="K27" s="68"/>
    </row>
    <row r="28" spans="1:12" ht="17.25" customHeight="1" thickBot="1">
      <c r="A28" s="30">
        <v>17</v>
      </c>
      <c r="B28" s="53" t="s">
        <v>56</v>
      </c>
      <c r="C28" s="19" t="s">
        <v>57</v>
      </c>
      <c r="D28" s="59">
        <v>164</v>
      </c>
      <c r="E28" s="28">
        <v>211</v>
      </c>
      <c r="F28" s="24">
        <v>245</v>
      </c>
      <c r="G28" s="28">
        <v>185</v>
      </c>
      <c r="H28" s="59">
        <v>162</v>
      </c>
      <c r="I28" s="28">
        <v>160</v>
      </c>
      <c r="J28" s="32">
        <f>AVERAGE(D28:I28)</f>
        <v>187.83333333333334</v>
      </c>
      <c r="K28" s="31">
        <f>SUM(D28:I28)</f>
        <v>1127</v>
      </c>
      <c r="L28" s="1">
        <f>MAX(D28:I28)-MIN(D28:I28)</f>
        <v>85</v>
      </c>
    </row>
    <row r="29" spans="1:12" ht="17.25" customHeight="1" thickBot="1">
      <c r="A29" s="30">
        <v>18</v>
      </c>
      <c r="B29" s="53" t="s">
        <v>54</v>
      </c>
      <c r="C29" s="20" t="s">
        <v>15</v>
      </c>
      <c r="D29" s="24">
        <v>211</v>
      </c>
      <c r="E29" s="60">
        <v>170</v>
      </c>
      <c r="F29" s="24">
        <v>172</v>
      </c>
      <c r="G29" s="60">
        <v>201</v>
      </c>
      <c r="H29" s="24">
        <v>195</v>
      </c>
      <c r="I29" s="28">
        <v>176</v>
      </c>
      <c r="J29" s="32">
        <f>AVERAGE(D29:I29)</f>
        <v>187.5</v>
      </c>
      <c r="K29" s="31">
        <f>SUM(D29:I29)</f>
        <v>1125</v>
      </c>
      <c r="L29" s="1">
        <f>MAX(D29:I29)-MIN(D29:I29)</f>
        <v>41</v>
      </c>
    </row>
    <row r="30" spans="1:12" ht="17.25" customHeight="1" thickBot="1">
      <c r="A30" s="30">
        <v>19</v>
      </c>
      <c r="B30" s="54" t="s">
        <v>65</v>
      </c>
      <c r="C30" s="19" t="s">
        <v>25</v>
      </c>
      <c r="D30" s="24">
        <v>204</v>
      </c>
      <c r="E30" s="60">
        <v>177</v>
      </c>
      <c r="F30" s="24">
        <v>193</v>
      </c>
      <c r="G30" s="28">
        <v>191</v>
      </c>
      <c r="H30" s="59">
        <v>170</v>
      </c>
      <c r="I30" s="28">
        <v>183</v>
      </c>
      <c r="J30" s="32">
        <f>AVERAGE(D30:I30)</f>
        <v>186.33333333333334</v>
      </c>
      <c r="K30" s="31">
        <f>SUM(D30:I30)</f>
        <v>1118</v>
      </c>
      <c r="L30" s="1">
        <f>MAX(D30:I30)-MIN(D30:I30)</f>
        <v>34</v>
      </c>
    </row>
    <row r="31" spans="1:12" ht="17.25" customHeight="1" thickBot="1">
      <c r="A31" s="30">
        <v>20</v>
      </c>
      <c r="B31" s="53" t="s">
        <v>19</v>
      </c>
      <c r="C31" s="20" t="s">
        <v>15</v>
      </c>
      <c r="D31" s="25">
        <v>177</v>
      </c>
      <c r="E31" s="28">
        <v>211</v>
      </c>
      <c r="F31" s="59">
        <v>177</v>
      </c>
      <c r="G31" s="28">
        <v>188</v>
      </c>
      <c r="H31" s="56">
        <v>185</v>
      </c>
      <c r="I31" s="58">
        <v>177</v>
      </c>
      <c r="J31" s="32">
        <f>AVERAGE(D31:I31)</f>
        <v>185.83333333333334</v>
      </c>
      <c r="K31" s="31">
        <f>SUM(D31:I31)</f>
        <v>1115</v>
      </c>
      <c r="L31" s="1">
        <f>MAX(D31:I31)-MIN(D31:I31)</f>
        <v>34</v>
      </c>
    </row>
    <row r="32" spans="1:12" ht="17.25" customHeight="1" thickBot="1">
      <c r="A32" s="30">
        <v>21</v>
      </c>
      <c r="B32" s="53" t="s">
        <v>17</v>
      </c>
      <c r="C32" s="19" t="s">
        <v>15</v>
      </c>
      <c r="D32" s="59">
        <v>156</v>
      </c>
      <c r="E32" s="24">
        <v>212</v>
      </c>
      <c r="F32" s="24">
        <v>185</v>
      </c>
      <c r="G32" s="24">
        <v>170</v>
      </c>
      <c r="H32" s="24">
        <v>204</v>
      </c>
      <c r="I32" s="60">
        <v>172</v>
      </c>
      <c r="J32" s="32">
        <f>AVERAGE(D32:I32)</f>
        <v>183.16666666666666</v>
      </c>
      <c r="K32" s="31">
        <f>SUM(D32:I32)</f>
        <v>1099</v>
      </c>
      <c r="L32" s="1">
        <f>MAX(D32:I32)-MIN(D32:I32)</f>
        <v>56</v>
      </c>
    </row>
    <row r="33" spans="1:12" ht="17.25" customHeight="1" thickBot="1">
      <c r="A33" s="30">
        <v>22</v>
      </c>
      <c r="B33" s="54" t="s">
        <v>43</v>
      </c>
      <c r="C33" s="19" t="s">
        <v>25</v>
      </c>
      <c r="D33" s="25">
        <v>191</v>
      </c>
      <c r="E33" s="29">
        <v>213</v>
      </c>
      <c r="F33" s="25">
        <v>153</v>
      </c>
      <c r="G33" s="29">
        <v>224</v>
      </c>
      <c r="H33" s="59">
        <v>152</v>
      </c>
      <c r="I33" s="60">
        <v>165</v>
      </c>
      <c r="J33" s="32">
        <f>AVERAGE(D33:I33)</f>
        <v>183</v>
      </c>
      <c r="K33" s="31">
        <f>SUM(D33:I33)</f>
        <v>1098</v>
      </c>
      <c r="L33" s="1">
        <f>MAX(D33:I33)-MIN(D33:I33)</f>
        <v>72</v>
      </c>
    </row>
    <row r="34" spans="1:12" ht="17.25" customHeight="1" thickBot="1">
      <c r="A34" s="30">
        <v>23</v>
      </c>
      <c r="B34" s="54" t="s">
        <v>55</v>
      </c>
      <c r="C34" s="19" t="s">
        <v>15</v>
      </c>
      <c r="D34" s="26">
        <v>208</v>
      </c>
      <c r="E34" s="27">
        <v>193</v>
      </c>
      <c r="F34" s="26">
        <v>176</v>
      </c>
      <c r="G34" s="88">
        <v>143</v>
      </c>
      <c r="H34" s="59">
        <v>195</v>
      </c>
      <c r="I34" s="28">
        <v>164</v>
      </c>
      <c r="J34" s="32">
        <f>AVERAGE(D34:I34)</f>
        <v>179.83333333333334</v>
      </c>
      <c r="K34" s="31">
        <f>SUM(D34:I34)</f>
        <v>1079</v>
      </c>
      <c r="L34" s="1">
        <f>MAX(D34:I34)-MIN(D34:I34)</f>
        <v>65</v>
      </c>
    </row>
    <row r="35" spans="1:12" ht="17.25" customHeight="1" thickBot="1">
      <c r="A35" s="30">
        <v>24</v>
      </c>
      <c r="B35" s="53" t="s">
        <v>38</v>
      </c>
      <c r="C35" s="19" t="s">
        <v>15</v>
      </c>
      <c r="D35" s="24">
        <v>176</v>
      </c>
      <c r="E35" s="59">
        <v>162</v>
      </c>
      <c r="F35" s="24">
        <v>184</v>
      </c>
      <c r="G35" s="59">
        <v>168</v>
      </c>
      <c r="H35" s="24">
        <v>178</v>
      </c>
      <c r="I35" s="28">
        <v>197</v>
      </c>
      <c r="J35" s="32">
        <f>AVERAGE(D35:I35)</f>
        <v>177.5</v>
      </c>
      <c r="K35" s="31">
        <f>SUM(D35:I35)</f>
        <v>1065</v>
      </c>
      <c r="L35" s="1">
        <f>MAX(D35:I35)-MIN(D35:I35)</f>
        <v>35</v>
      </c>
    </row>
    <row r="36" spans="1:12" ht="17.25" customHeight="1" thickBot="1">
      <c r="A36" s="30">
        <v>25</v>
      </c>
      <c r="B36" s="53" t="s">
        <v>18</v>
      </c>
      <c r="C36" s="19" t="s">
        <v>15</v>
      </c>
      <c r="D36" s="24">
        <v>168</v>
      </c>
      <c r="E36" s="60">
        <v>152</v>
      </c>
      <c r="F36" s="24">
        <v>194</v>
      </c>
      <c r="G36" s="28">
        <v>169</v>
      </c>
      <c r="H36" s="59">
        <v>181</v>
      </c>
      <c r="I36" s="28">
        <v>153</v>
      </c>
      <c r="J36" s="32">
        <f>AVERAGE(D36:I36)</f>
        <v>169.5</v>
      </c>
      <c r="K36" s="31">
        <f>SUM(D36:I36)</f>
        <v>1017</v>
      </c>
      <c r="L36" s="1">
        <f>MAX(D36:I36)-MIN(D36:I36)</f>
        <v>42</v>
      </c>
    </row>
    <row r="37" spans="1:12" ht="17.25" customHeight="1" thickBot="1">
      <c r="A37" s="30">
        <v>26</v>
      </c>
      <c r="B37" s="53" t="s">
        <v>61</v>
      </c>
      <c r="C37" s="19" t="s">
        <v>60</v>
      </c>
      <c r="D37" s="56">
        <v>155</v>
      </c>
      <c r="E37" s="88">
        <v>186</v>
      </c>
      <c r="F37" s="26">
        <v>150</v>
      </c>
      <c r="G37" s="27">
        <v>192</v>
      </c>
      <c r="H37" s="25">
        <v>175</v>
      </c>
      <c r="I37" s="62">
        <v>155</v>
      </c>
      <c r="J37" s="32">
        <f>AVERAGE(D37:I37)</f>
        <v>168.83333333333334</v>
      </c>
      <c r="K37" s="31">
        <f>SUM(D37:I37)</f>
        <v>1013</v>
      </c>
      <c r="L37" s="1">
        <f>MAX(D37:I37)-MIN(D37:I37)</f>
        <v>42</v>
      </c>
    </row>
    <row r="38" spans="1:12" ht="16.5" customHeight="1">
      <c r="A38" s="30">
        <v>27</v>
      </c>
      <c r="B38" s="54" t="s">
        <v>53</v>
      </c>
      <c r="C38" s="20" t="s">
        <v>15</v>
      </c>
      <c r="D38" s="56">
        <v>157</v>
      </c>
      <c r="E38" s="50">
        <v>177</v>
      </c>
      <c r="F38" s="56">
        <v>184</v>
      </c>
      <c r="G38" s="50">
        <v>169</v>
      </c>
      <c r="H38" s="59">
        <v>161</v>
      </c>
      <c r="I38" s="60">
        <v>155</v>
      </c>
      <c r="J38" s="32">
        <f>AVERAGE(D38:I38)</f>
        <v>167.16666666666666</v>
      </c>
      <c r="K38" s="31">
        <f>SUM(D38:I38)</f>
        <v>1003</v>
      </c>
      <c r="L38" s="1">
        <f>MAX(D38:I38)-MIN(D38:I38)</f>
        <v>29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 topLeftCell="A1">
      <selection activeCell="N17" sqref="N17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7.125" style="0" customWidth="1"/>
    <col min="10" max="12" width="8.75390625" style="0" customWidth="1"/>
  </cols>
  <sheetData>
    <row r="2" spans="6:7" ht="20.25">
      <c r="F2" s="40" t="s">
        <v>22</v>
      </c>
      <c r="G2" s="41"/>
    </row>
    <row r="3" spans="1:11" ht="15.75">
      <c r="A3" s="36"/>
      <c r="B3" s="44" t="s">
        <v>28</v>
      </c>
      <c r="D3" s="36"/>
      <c r="E3" s="36"/>
      <c r="F3" s="36"/>
      <c r="H3" s="36"/>
      <c r="I3" s="44" t="s">
        <v>29</v>
      </c>
      <c r="J3" s="36"/>
      <c r="K3" s="36"/>
    </row>
    <row r="4" spans="1:13" ht="19.5" customHeight="1">
      <c r="A4" s="35" t="s">
        <v>13</v>
      </c>
      <c r="B4" s="49" t="s">
        <v>20</v>
      </c>
      <c r="C4" s="43" t="s">
        <v>3</v>
      </c>
      <c r="D4" s="35" t="s">
        <v>4</v>
      </c>
      <c r="E4" s="35" t="s">
        <v>27</v>
      </c>
      <c r="F4" s="35" t="s">
        <v>0</v>
      </c>
      <c r="H4" s="35" t="s">
        <v>13</v>
      </c>
      <c r="I4" s="49" t="s">
        <v>20</v>
      </c>
      <c r="J4" s="43" t="s">
        <v>3</v>
      </c>
      <c r="K4" s="35" t="s">
        <v>4</v>
      </c>
      <c r="L4" s="35" t="s">
        <v>27</v>
      </c>
      <c r="M4" s="35"/>
    </row>
    <row r="5" spans="1:13" ht="19.5" customHeight="1">
      <c r="A5" s="47">
        <v>10</v>
      </c>
      <c r="B5" s="45" t="s">
        <v>39</v>
      </c>
      <c r="C5" s="46">
        <v>165</v>
      </c>
      <c r="D5" s="46">
        <v>262</v>
      </c>
      <c r="E5" s="46">
        <f>SUM(C5:D5)</f>
        <v>427</v>
      </c>
      <c r="F5" s="46" t="s">
        <v>46</v>
      </c>
      <c r="G5" s="44"/>
      <c r="H5" s="47">
        <v>10</v>
      </c>
      <c r="I5" s="45" t="s">
        <v>39</v>
      </c>
      <c r="J5" s="46">
        <v>218</v>
      </c>
      <c r="K5" s="46">
        <v>206</v>
      </c>
      <c r="L5" s="46">
        <f>SUM(J5:K5)</f>
        <v>424</v>
      </c>
      <c r="M5" s="46" t="s">
        <v>46</v>
      </c>
    </row>
    <row r="6" spans="1:13" ht="19.5" customHeight="1">
      <c r="A6" s="47">
        <v>12</v>
      </c>
      <c r="B6" s="45" t="s">
        <v>31</v>
      </c>
      <c r="C6" s="46">
        <v>192</v>
      </c>
      <c r="D6" s="46">
        <v>193</v>
      </c>
      <c r="E6" s="46">
        <f>SUM(C6:D6)</f>
        <v>385</v>
      </c>
      <c r="F6" s="46" t="s">
        <v>46</v>
      </c>
      <c r="G6" s="44"/>
      <c r="H6" s="47">
        <v>7</v>
      </c>
      <c r="I6" s="45" t="s">
        <v>41</v>
      </c>
      <c r="J6" s="46">
        <v>205</v>
      </c>
      <c r="K6" s="46">
        <v>191</v>
      </c>
      <c r="L6" s="46">
        <f>SUM(J6:K6)</f>
        <v>396</v>
      </c>
      <c r="M6" s="46" t="s">
        <v>46</v>
      </c>
    </row>
    <row r="7" spans="1:13" ht="19.5" customHeight="1">
      <c r="A7" s="47">
        <v>16</v>
      </c>
      <c r="B7" s="45" t="s">
        <v>52</v>
      </c>
      <c r="C7" s="46">
        <v>149</v>
      </c>
      <c r="D7" s="46">
        <v>220</v>
      </c>
      <c r="E7" s="46">
        <f>SUM(C7:D7)</f>
        <v>369</v>
      </c>
      <c r="F7" s="46" t="s">
        <v>46</v>
      </c>
      <c r="G7" s="44"/>
      <c r="H7" s="47">
        <v>12</v>
      </c>
      <c r="I7" s="45" t="s">
        <v>31</v>
      </c>
      <c r="J7" s="46">
        <v>201</v>
      </c>
      <c r="K7" s="46">
        <v>191</v>
      </c>
      <c r="L7" s="46">
        <f>SUM(J7:K7)</f>
        <v>392</v>
      </c>
      <c r="M7" s="46" t="s">
        <v>46</v>
      </c>
    </row>
    <row r="8" spans="1:13" ht="19.5" customHeight="1">
      <c r="A8" s="47">
        <v>9</v>
      </c>
      <c r="B8" s="45" t="s">
        <v>36</v>
      </c>
      <c r="C8" s="46">
        <v>186</v>
      </c>
      <c r="D8" s="46">
        <v>181</v>
      </c>
      <c r="E8" s="46">
        <f>SUM(C8:D8)</f>
        <v>367</v>
      </c>
      <c r="F8" s="46" t="s">
        <v>46</v>
      </c>
      <c r="G8" s="44"/>
      <c r="H8" s="47">
        <v>6</v>
      </c>
      <c r="I8" s="45" t="s">
        <v>26</v>
      </c>
      <c r="J8" s="46">
        <v>198</v>
      </c>
      <c r="K8" s="46">
        <v>191</v>
      </c>
      <c r="L8" s="46">
        <f>SUM(J8:K8)</f>
        <v>389</v>
      </c>
      <c r="M8" s="46" t="s">
        <v>46</v>
      </c>
    </row>
    <row r="9" spans="1:13" ht="19.5" customHeight="1">
      <c r="A9" s="47">
        <v>13</v>
      </c>
      <c r="B9" s="45" t="s">
        <v>42</v>
      </c>
      <c r="C9" s="46">
        <v>169</v>
      </c>
      <c r="D9" s="46">
        <v>179</v>
      </c>
      <c r="E9" s="46">
        <f>SUM(C9:D9)</f>
        <v>348</v>
      </c>
      <c r="F9" s="46">
        <v>14</v>
      </c>
      <c r="G9" s="44"/>
      <c r="H9" s="47">
        <v>16</v>
      </c>
      <c r="I9" s="45" t="s">
        <v>52</v>
      </c>
      <c r="J9" s="46">
        <v>182</v>
      </c>
      <c r="K9" s="46">
        <v>202</v>
      </c>
      <c r="L9" s="46">
        <f>SUM(J9:K9)</f>
        <v>384</v>
      </c>
      <c r="M9" s="46">
        <v>12</v>
      </c>
    </row>
    <row r="10" spans="1:13" ht="19.5" customHeight="1">
      <c r="A10" s="47">
        <v>14</v>
      </c>
      <c r="B10" s="45" t="s">
        <v>33</v>
      </c>
      <c r="C10" s="46">
        <v>165</v>
      </c>
      <c r="D10" s="46">
        <v>183</v>
      </c>
      <c r="E10" s="46">
        <f>SUM(C10:D10)</f>
        <v>348</v>
      </c>
      <c r="F10" s="46">
        <v>15</v>
      </c>
      <c r="G10" s="44"/>
      <c r="H10" s="47">
        <v>9</v>
      </c>
      <c r="I10" s="45" t="s">
        <v>36</v>
      </c>
      <c r="J10" s="46">
        <v>165</v>
      </c>
      <c r="K10" s="46">
        <v>177</v>
      </c>
      <c r="L10" s="46">
        <f>SUM(J10:K10)</f>
        <v>342</v>
      </c>
      <c r="M10" s="46">
        <v>11</v>
      </c>
    </row>
    <row r="11" spans="1:13" ht="19.5" customHeight="1">
      <c r="A11" s="47">
        <v>11</v>
      </c>
      <c r="B11" s="45" t="s">
        <v>44</v>
      </c>
      <c r="C11" s="46">
        <v>145</v>
      </c>
      <c r="D11" s="46">
        <v>176</v>
      </c>
      <c r="E11" s="46">
        <f>SUM(C11:D11)</f>
        <v>321</v>
      </c>
      <c r="F11" s="46">
        <v>13</v>
      </c>
      <c r="G11" s="48"/>
      <c r="H11" s="47">
        <v>5</v>
      </c>
      <c r="I11" s="45" t="s">
        <v>35</v>
      </c>
      <c r="J11" s="46">
        <v>186</v>
      </c>
      <c r="K11" s="46">
        <v>139</v>
      </c>
      <c r="L11" s="46">
        <f>SUM(J11:K11)</f>
        <v>325</v>
      </c>
      <c r="M11" s="46">
        <v>9</v>
      </c>
    </row>
    <row r="12" spans="1:13" ht="19.5" customHeight="1">
      <c r="A12" s="47">
        <v>15</v>
      </c>
      <c r="B12" s="45" t="s">
        <v>58</v>
      </c>
      <c r="C12" s="46">
        <v>158</v>
      </c>
      <c r="D12" s="46">
        <v>151</v>
      </c>
      <c r="E12" s="46">
        <f>SUM(C12:D12)</f>
        <v>309</v>
      </c>
      <c r="F12" s="46">
        <v>16</v>
      </c>
      <c r="H12" s="47">
        <v>8</v>
      </c>
      <c r="I12" s="45" t="s">
        <v>59</v>
      </c>
      <c r="J12" s="46">
        <v>167</v>
      </c>
      <c r="K12" s="46">
        <v>156</v>
      </c>
      <c r="L12" s="46">
        <f>SUM(J12:K12)</f>
        <v>323</v>
      </c>
      <c r="M12" s="46">
        <v>10</v>
      </c>
    </row>
    <row r="13" spans="1:6" ht="12.75">
      <c r="A13" s="37"/>
      <c r="B13" s="38"/>
      <c r="C13" s="38"/>
      <c r="D13" s="37"/>
      <c r="E13" s="37"/>
      <c r="F13" s="37"/>
    </row>
    <row r="15" spans="1:11" ht="15.75">
      <c r="A15" s="36"/>
      <c r="B15" s="44" t="s">
        <v>30</v>
      </c>
      <c r="C15" s="36"/>
      <c r="D15" s="36"/>
      <c r="H15" s="36"/>
      <c r="I15" s="44" t="s">
        <v>70</v>
      </c>
      <c r="J15" s="36"/>
      <c r="K15" s="36"/>
    </row>
    <row r="16" spans="1:13" ht="15.75">
      <c r="A16" s="35" t="s">
        <v>13</v>
      </c>
      <c r="B16" s="49" t="s">
        <v>20</v>
      </c>
      <c r="C16" s="43" t="s">
        <v>3</v>
      </c>
      <c r="D16" s="35" t="s">
        <v>4</v>
      </c>
      <c r="E16" s="35" t="s">
        <v>27</v>
      </c>
      <c r="F16" s="35" t="s">
        <v>0</v>
      </c>
      <c r="H16" s="35" t="s">
        <v>13</v>
      </c>
      <c r="I16" s="49" t="s">
        <v>20</v>
      </c>
      <c r="J16" s="43" t="s">
        <v>3</v>
      </c>
      <c r="K16" s="35" t="s">
        <v>4</v>
      </c>
      <c r="L16" s="35" t="s">
        <v>27</v>
      </c>
      <c r="M16" s="35" t="s">
        <v>0</v>
      </c>
    </row>
    <row r="17" spans="1:13" ht="19.5" customHeight="1">
      <c r="A17" s="47">
        <v>4</v>
      </c>
      <c r="B17" s="45" t="s">
        <v>37</v>
      </c>
      <c r="C17" s="46">
        <v>217</v>
      </c>
      <c r="D17" s="46">
        <v>209</v>
      </c>
      <c r="E17" s="46">
        <f>SUM(C17:D17)</f>
        <v>426</v>
      </c>
      <c r="F17" s="46" t="s">
        <v>46</v>
      </c>
      <c r="H17" s="47">
        <v>4</v>
      </c>
      <c r="I17" s="45" t="s">
        <v>37</v>
      </c>
      <c r="J17" s="46">
        <v>210</v>
      </c>
      <c r="K17" s="46">
        <v>201</v>
      </c>
      <c r="L17" s="46">
        <f>SUM(J17:K17)</f>
        <v>411</v>
      </c>
      <c r="M17" s="46">
        <v>1</v>
      </c>
    </row>
    <row r="18" spans="1:13" ht="19.5" customHeight="1">
      <c r="A18" s="47">
        <v>12</v>
      </c>
      <c r="B18" s="45" t="s">
        <v>31</v>
      </c>
      <c r="C18" s="46">
        <v>202</v>
      </c>
      <c r="D18" s="46">
        <v>224</v>
      </c>
      <c r="E18" s="46">
        <f>SUM(C18:D18)</f>
        <v>426</v>
      </c>
      <c r="F18" s="46" t="s">
        <v>46</v>
      </c>
      <c r="H18" s="47">
        <v>3</v>
      </c>
      <c r="I18" s="45" t="s">
        <v>14</v>
      </c>
      <c r="J18" s="46">
        <v>206</v>
      </c>
      <c r="K18" s="46">
        <v>160</v>
      </c>
      <c r="L18" s="46">
        <f>SUM(J18:K18)</f>
        <v>366</v>
      </c>
      <c r="M18" s="46">
        <v>2</v>
      </c>
    </row>
    <row r="19" spans="1:13" ht="19.5" customHeight="1">
      <c r="A19" s="47">
        <v>3</v>
      </c>
      <c r="B19" s="45" t="s">
        <v>14</v>
      </c>
      <c r="C19" s="46">
        <v>199</v>
      </c>
      <c r="D19" s="46">
        <v>218</v>
      </c>
      <c r="E19" s="46">
        <f>SUM(C19:D19)</f>
        <v>417</v>
      </c>
      <c r="F19" s="46" t="s">
        <v>46</v>
      </c>
      <c r="H19" s="47">
        <v>10</v>
      </c>
      <c r="I19" s="45" t="s">
        <v>39</v>
      </c>
      <c r="J19" s="46">
        <v>187</v>
      </c>
      <c r="K19" s="46">
        <v>175</v>
      </c>
      <c r="L19" s="46">
        <f>SUM(J19:K19)</f>
        <v>362</v>
      </c>
      <c r="M19" s="46">
        <v>3</v>
      </c>
    </row>
    <row r="20" spans="1:13" ht="19.5" customHeight="1">
      <c r="A20" s="47">
        <v>10</v>
      </c>
      <c r="B20" s="45" t="s">
        <v>39</v>
      </c>
      <c r="C20" s="46">
        <v>189</v>
      </c>
      <c r="D20" s="46">
        <v>208</v>
      </c>
      <c r="E20" s="46">
        <f>SUM(C20:D20)</f>
        <v>397</v>
      </c>
      <c r="F20" s="46" t="s">
        <v>46</v>
      </c>
      <c r="H20" s="47">
        <v>12</v>
      </c>
      <c r="I20" s="45" t="s">
        <v>31</v>
      </c>
      <c r="J20" s="46">
        <v>188</v>
      </c>
      <c r="K20" s="46">
        <v>166</v>
      </c>
      <c r="L20" s="46">
        <f>SUM(J20:K20)</f>
        <v>354</v>
      </c>
      <c r="M20" s="46">
        <v>4</v>
      </c>
    </row>
    <row r="21" spans="1:6" ht="19.5" customHeight="1">
      <c r="A21" s="47">
        <v>1</v>
      </c>
      <c r="B21" s="45" t="s">
        <v>16</v>
      </c>
      <c r="C21" s="46">
        <v>191</v>
      </c>
      <c r="D21" s="46">
        <v>177</v>
      </c>
      <c r="E21" s="46">
        <f>SUM(C21:D21)</f>
        <v>368</v>
      </c>
      <c r="F21" s="46">
        <v>5</v>
      </c>
    </row>
    <row r="22" spans="1:12" ht="19.5" customHeight="1">
      <c r="A22" s="47">
        <v>2</v>
      </c>
      <c r="B22" s="45" t="s">
        <v>24</v>
      </c>
      <c r="C22" s="46">
        <v>173</v>
      </c>
      <c r="D22" s="46">
        <v>176</v>
      </c>
      <c r="E22" s="46">
        <f>SUM(C22:D22)</f>
        <v>349</v>
      </c>
      <c r="F22" s="46">
        <v>6</v>
      </c>
      <c r="I22" s="37"/>
      <c r="J22" s="39" t="s">
        <v>21</v>
      </c>
      <c r="K22" s="37"/>
      <c r="L22" s="37"/>
    </row>
    <row r="23" spans="1:12" ht="19.5" customHeight="1">
      <c r="A23" s="47">
        <v>6</v>
      </c>
      <c r="B23" s="45" t="s">
        <v>26</v>
      </c>
      <c r="C23" s="46">
        <v>183</v>
      </c>
      <c r="D23" s="46">
        <v>154</v>
      </c>
      <c r="E23" s="46">
        <f>SUM(C23:D23)</f>
        <v>337</v>
      </c>
      <c r="F23" s="46">
        <v>7</v>
      </c>
      <c r="I23" s="75" t="s">
        <v>37</v>
      </c>
      <c r="J23" s="76"/>
      <c r="K23" s="76"/>
      <c r="L23" s="77"/>
    </row>
    <row r="24" spans="1:12" ht="19.5" customHeight="1">
      <c r="A24" s="47">
        <v>7</v>
      </c>
      <c r="B24" s="45" t="s">
        <v>41</v>
      </c>
      <c r="C24" s="46">
        <v>117</v>
      </c>
      <c r="D24" s="46">
        <v>178</v>
      </c>
      <c r="E24" s="46">
        <f>SUM(C24:D24)</f>
        <v>295</v>
      </c>
      <c r="F24" s="46">
        <v>8</v>
      </c>
      <c r="I24" s="78"/>
      <c r="J24" s="79"/>
      <c r="K24" s="79"/>
      <c r="L24" s="80"/>
    </row>
    <row r="25" ht="12.75" customHeight="1"/>
  </sheetData>
  <mergeCells count="1">
    <mergeCell ref="I23:L24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="75" zoomScaleNormal="75" zoomScaleSheetLayoutView="75" workbookViewId="0" topLeftCell="A7">
      <selection activeCell="D29" sqref="D29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34</v>
      </c>
      <c r="C1" s="13"/>
      <c r="J1" s="13"/>
      <c r="K1" s="13"/>
    </row>
    <row r="2" spans="3:11" ht="20.25">
      <c r="C2" s="12" t="s">
        <v>51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47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1" t="s">
        <v>1</v>
      </c>
      <c r="C8" s="72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2"/>
      <c r="C9" s="73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3"/>
      <c r="C10" s="74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30">
        <v>1</v>
      </c>
      <c r="B11" s="86" t="s">
        <v>37</v>
      </c>
      <c r="C11" s="23" t="s">
        <v>15</v>
      </c>
      <c r="D11" s="42">
        <v>246</v>
      </c>
      <c r="E11" s="27">
        <v>220</v>
      </c>
      <c r="F11" s="42">
        <v>182</v>
      </c>
      <c r="G11" s="27">
        <v>189</v>
      </c>
      <c r="H11" s="42">
        <v>176</v>
      </c>
      <c r="I11" s="27">
        <v>223</v>
      </c>
      <c r="J11" s="32">
        <f>AVERAGE(D11:I11)</f>
        <v>206</v>
      </c>
      <c r="K11" s="31">
        <f>SUM(D11:I11)</f>
        <v>1236</v>
      </c>
      <c r="L11" s="1">
        <f>MAX(D11:I11)-MIN(D11:I11)</f>
        <v>70</v>
      </c>
    </row>
    <row r="12" spans="1:12" ht="16.5" customHeight="1" thickBot="1">
      <c r="A12" s="30">
        <v>2</v>
      </c>
      <c r="B12" s="19" t="s">
        <v>24</v>
      </c>
      <c r="C12" s="21" t="s">
        <v>15</v>
      </c>
      <c r="D12" s="24">
        <v>213</v>
      </c>
      <c r="E12" s="28">
        <v>204</v>
      </c>
      <c r="F12" s="24">
        <v>172</v>
      </c>
      <c r="G12" s="28">
        <v>247</v>
      </c>
      <c r="H12" s="24">
        <v>222</v>
      </c>
      <c r="I12" s="28">
        <v>169</v>
      </c>
      <c r="J12" s="32">
        <f>AVERAGE(D12:I12)</f>
        <v>204.5</v>
      </c>
      <c r="K12" s="31">
        <f>SUM(D12:I12)</f>
        <v>1227</v>
      </c>
      <c r="L12" s="1">
        <f>MAX(D12:I12)-MIN(D12:I12)</f>
        <v>78</v>
      </c>
    </row>
    <row r="13" spans="1:12" ht="16.5" customHeight="1" thickBot="1">
      <c r="A13" s="30">
        <v>3</v>
      </c>
      <c r="B13" s="19" t="s">
        <v>14</v>
      </c>
      <c r="C13" s="23" t="s">
        <v>15</v>
      </c>
      <c r="D13" s="24">
        <v>196</v>
      </c>
      <c r="E13" s="28">
        <v>227</v>
      </c>
      <c r="F13" s="24">
        <v>214</v>
      </c>
      <c r="G13" s="28">
        <v>196</v>
      </c>
      <c r="H13" s="24">
        <v>169</v>
      </c>
      <c r="I13" s="28">
        <v>212</v>
      </c>
      <c r="J13" s="32">
        <f>AVERAGE(D13:I13)</f>
        <v>202.33333333333334</v>
      </c>
      <c r="K13" s="31">
        <f>SUM(D13:I13)</f>
        <v>1214</v>
      </c>
      <c r="L13" s="1">
        <f>MAX(D13:I13)-MIN(D13:I13)</f>
        <v>58</v>
      </c>
    </row>
    <row r="14" spans="1:12" ht="16.5" customHeight="1" thickBot="1">
      <c r="A14" s="30">
        <v>4</v>
      </c>
      <c r="B14" s="19" t="s">
        <v>16</v>
      </c>
      <c r="C14" s="21" t="s">
        <v>15</v>
      </c>
      <c r="D14" s="24">
        <v>234</v>
      </c>
      <c r="E14" s="28">
        <v>201</v>
      </c>
      <c r="F14" s="24">
        <v>185</v>
      </c>
      <c r="G14" s="28">
        <v>161</v>
      </c>
      <c r="H14" s="24">
        <v>207</v>
      </c>
      <c r="I14" s="28">
        <v>206</v>
      </c>
      <c r="J14" s="32">
        <f>AVERAGE(D14:I14)</f>
        <v>199</v>
      </c>
      <c r="K14" s="31">
        <f>SUM(D14:I14)</f>
        <v>1194</v>
      </c>
      <c r="L14" s="1">
        <f>MAX(D14:I14)-MIN(D14:I14)</f>
        <v>73</v>
      </c>
    </row>
    <row r="15" spans="1:12" ht="16.5" customHeight="1" thickBot="1">
      <c r="A15" s="30">
        <v>5</v>
      </c>
      <c r="B15" s="19" t="s">
        <v>35</v>
      </c>
      <c r="C15" s="21" t="s">
        <v>25</v>
      </c>
      <c r="D15" s="24">
        <v>228</v>
      </c>
      <c r="E15" s="24">
        <v>203</v>
      </c>
      <c r="F15" s="24">
        <v>180</v>
      </c>
      <c r="G15" s="24">
        <v>189</v>
      </c>
      <c r="H15" s="24">
        <v>174</v>
      </c>
      <c r="I15" s="28">
        <v>199</v>
      </c>
      <c r="J15" s="32">
        <f>AVERAGE(D15:I15)</f>
        <v>195.5</v>
      </c>
      <c r="K15" s="31">
        <f>SUM(D15:I15)</f>
        <v>1173</v>
      </c>
      <c r="L15" s="1">
        <f>MAX(D15:I15)-MIN(D15:I15)</f>
        <v>54</v>
      </c>
    </row>
    <row r="16" spans="1:12" ht="16.5" customHeight="1" thickBot="1">
      <c r="A16" s="30">
        <v>6</v>
      </c>
      <c r="B16" s="20" t="s">
        <v>36</v>
      </c>
      <c r="C16" s="21" t="s">
        <v>15</v>
      </c>
      <c r="D16" s="24">
        <v>199</v>
      </c>
      <c r="E16" s="28">
        <v>202</v>
      </c>
      <c r="F16" s="24">
        <v>172</v>
      </c>
      <c r="G16" s="28">
        <v>231</v>
      </c>
      <c r="H16" s="25">
        <v>180</v>
      </c>
      <c r="I16" s="29">
        <v>169</v>
      </c>
      <c r="J16" s="32">
        <f>AVERAGE(D16:I16)</f>
        <v>192.16666666666666</v>
      </c>
      <c r="K16" s="31">
        <f>SUM(D16:I16)</f>
        <v>1153</v>
      </c>
      <c r="L16" s="1">
        <f>MAX(D16:I16)-MIN(D16:I16)</f>
        <v>62</v>
      </c>
    </row>
    <row r="17" spans="1:12" ht="16.5" customHeight="1" thickBot="1">
      <c r="A17" s="30">
        <v>7</v>
      </c>
      <c r="B17" s="19" t="s">
        <v>41</v>
      </c>
      <c r="C17" s="22" t="s">
        <v>40</v>
      </c>
      <c r="D17" s="26">
        <v>185</v>
      </c>
      <c r="E17" s="27">
        <v>220</v>
      </c>
      <c r="F17" s="26">
        <v>194</v>
      </c>
      <c r="G17" s="27">
        <v>142</v>
      </c>
      <c r="H17" s="24">
        <v>191</v>
      </c>
      <c r="I17" s="28">
        <v>198</v>
      </c>
      <c r="J17" s="32">
        <f>AVERAGE(D17:I17)</f>
        <v>188.33333333333334</v>
      </c>
      <c r="K17" s="31">
        <f>SUM(D17:I17)</f>
        <v>1130</v>
      </c>
      <c r="L17" s="1">
        <f>MAX(D17:I17)-MIN(D17:I17)</f>
        <v>78</v>
      </c>
    </row>
    <row r="18" spans="1:12" ht="16.5" customHeight="1" thickBot="1">
      <c r="A18" s="30">
        <v>8</v>
      </c>
      <c r="B18" s="20" t="s">
        <v>33</v>
      </c>
      <c r="C18" s="85" t="s">
        <v>15</v>
      </c>
      <c r="D18" s="24">
        <v>212</v>
      </c>
      <c r="E18" s="28">
        <v>190</v>
      </c>
      <c r="F18" s="24">
        <v>158</v>
      </c>
      <c r="G18" s="28">
        <v>195</v>
      </c>
      <c r="H18" s="24">
        <v>183</v>
      </c>
      <c r="I18" s="28">
        <v>189</v>
      </c>
      <c r="J18" s="32">
        <f>AVERAGE(D18:I18)</f>
        <v>187.83333333333334</v>
      </c>
      <c r="K18" s="31">
        <f>SUM(D18:I18)</f>
        <v>1127</v>
      </c>
      <c r="L18" s="1">
        <f>MAX(D18:I18)-MIN(D18:I18)</f>
        <v>54</v>
      </c>
    </row>
    <row r="19" spans="1:12" ht="16.5" customHeight="1" thickBot="1">
      <c r="A19" s="30">
        <v>9</v>
      </c>
      <c r="B19" s="19" t="s">
        <v>31</v>
      </c>
      <c r="C19" s="21" t="s">
        <v>15</v>
      </c>
      <c r="D19" s="24">
        <v>171</v>
      </c>
      <c r="E19" s="24">
        <v>190</v>
      </c>
      <c r="F19" s="24">
        <v>162</v>
      </c>
      <c r="G19" s="24">
        <v>199</v>
      </c>
      <c r="H19" s="24">
        <v>188</v>
      </c>
      <c r="I19" s="28">
        <v>213</v>
      </c>
      <c r="J19" s="32">
        <f>AVERAGE(D19:I19)</f>
        <v>187.16666666666666</v>
      </c>
      <c r="K19" s="31">
        <f>SUM(D19:I19)</f>
        <v>1123</v>
      </c>
      <c r="L19" s="1">
        <f>MAX(D19:I19)-MIN(D19:I19)</f>
        <v>51</v>
      </c>
    </row>
    <row r="20" spans="1:12" ht="16.5" customHeight="1" thickBot="1">
      <c r="A20" s="30">
        <v>10</v>
      </c>
      <c r="B20" s="20" t="s">
        <v>65</v>
      </c>
      <c r="C20" s="21" t="s">
        <v>25</v>
      </c>
      <c r="D20" s="24">
        <v>204</v>
      </c>
      <c r="E20" s="28">
        <v>177</v>
      </c>
      <c r="F20" s="24">
        <v>193</v>
      </c>
      <c r="G20" s="28">
        <v>191</v>
      </c>
      <c r="H20" s="24">
        <v>170</v>
      </c>
      <c r="I20" s="28">
        <v>183</v>
      </c>
      <c r="J20" s="32">
        <f>AVERAGE(D20:I20)</f>
        <v>186.33333333333334</v>
      </c>
      <c r="K20" s="31">
        <f>SUM(D20:I20)</f>
        <v>1118</v>
      </c>
      <c r="L20" s="1">
        <f>MAX(D20:I20)-MIN(D20:I20)</f>
        <v>34</v>
      </c>
    </row>
    <row r="21" spans="1:12" ht="16.5" customHeight="1" thickBot="1">
      <c r="A21" s="30">
        <v>11</v>
      </c>
      <c r="B21" s="19" t="s">
        <v>56</v>
      </c>
      <c r="C21" s="21" t="s">
        <v>57</v>
      </c>
      <c r="D21" s="24">
        <v>159</v>
      </c>
      <c r="E21" s="28">
        <v>211</v>
      </c>
      <c r="F21" s="24">
        <v>245</v>
      </c>
      <c r="G21" s="28">
        <v>185</v>
      </c>
      <c r="H21" s="24">
        <v>153</v>
      </c>
      <c r="I21" s="28">
        <v>160</v>
      </c>
      <c r="J21" s="32">
        <f>AVERAGE(D21:I21)</f>
        <v>185.5</v>
      </c>
      <c r="K21" s="31">
        <f>SUM(D21:I21)</f>
        <v>1113</v>
      </c>
      <c r="L21" s="1">
        <f>MAX(D21:I21)-MIN(D21:I21)</f>
        <v>92</v>
      </c>
    </row>
    <row r="22" spans="1:12" ht="16.5" customHeight="1" thickBot="1">
      <c r="A22" s="30">
        <v>12</v>
      </c>
      <c r="B22" s="19" t="s">
        <v>23</v>
      </c>
      <c r="C22" s="21" t="s">
        <v>15</v>
      </c>
      <c r="D22" s="25">
        <v>220</v>
      </c>
      <c r="E22" s="29">
        <v>171</v>
      </c>
      <c r="F22" s="25">
        <v>170</v>
      </c>
      <c r="G22" s="29">
        <v>166</v>
      </c>
      <c r="H22" s="25">
        <v>195</v>
      </c>
      <c r="I22" s="29">
        <v>162</v>
      </c>
      <c r="J22" s="32">
        <f>AVERAGE(D22:I22)</f>
        <v>180.66666666666666</v>
      </c>
      <c r="K22" s="31">
        <f>SUM(D22:I22)</f>
        <v>1084</v>
      </c>
      <c r="L22" s="1">
        <f>MAX(D22:I22)-MIN(D22:I22)</f>
        <v>58</v>
      </c>
    </row>
    <row r="23" spans="1:12" ht="16.5" customHeight="1" thickBot="1">
      <c r="A23" s="30">
        <v>13</v>
      </c>
      <c r="B23" s="19" t="s">
        <v>59</v>
      </c>
      <c r="C23" s="21" t="s">
        <v>60</v>
      </c>
      <c r="D23" s="25">
        <v>143</v>
      </c>
      <c r="E23" s="28">
        <v>190</v>
      </c>
      <c r="F23" s="24">
        <v>205</v>
      </c>
      <c r="G23" s="28">
        <v>199</v>
      </c>
      <c r="H23" s="24">
        <v>167</v>
      </c>
      <c r="I23" s="28">
        <v>177</v>
      </c>
      <c r="J23" s="32">
        <f>AVERAGE(D23:I23)</f>
        <v>180.16666666666666</v>
      </c>
      <c r="K23" s="31">
        <f>SUM(D23:I23)</f>
        <v>1081</v>
      </c>
      <c r="L23" s="1">
        <f>MAX(D23:I23)-MIN(D23:I23)</f>
        <v>62</v>
      </c>
    </row>
    <row r="24" spans="1:12" ht="16.5" customHeight="1" thickBot="1">
      <c r="A24" s="30">
        <v>14</v>
      </c>
      <c r="B24" s="19" t="s">
        <v>42</v>
      </c>
      <c r="C24" s="21" t="s">
        <v>25</v>
      </c>
      <c r="D24" s="24">
        <v>182</v>
      </c>
      <c r="E24" s="28">
        <v>189</v>
      </c>
      <c r="F24" s="24">
        <v>157</v>
      </c>
      <c r="G24" s="28">
        <v>178</v>
      </c>
      <c r="H24" s="24">
        <v>216</v>
      </c>
      <c r="I24" s="28">
        <v>158</v>
      </c>
      <c r="J24" s="32">
        <f>AVERAGE(D24:I24)</f>
        <v>180</v>
      </c>
      <c r="K24" s="31">
        <f>SUM(D24:I24)</f>
        <v>1080</v>
      </c>
      <c r="L24" s="1">
        <f>MAX(D24:I24)-MIN(D24:I24)</f>
        <v>59</v>
      </c>
    </row>
    <row r="25" spans="1:12" ht="16.5" customHeight="1" thickBot="1">
      <c r="A25" s="30">
        <v>15</v>
      </c>
      <c r="B25" s="19" t="s">
        <v>17</v>
      </c>
      <c r="C25" s="21" t="s">
        <v>15</v>
      </c>
      <c r="D25" s="24">
        <v>156</v>
      </c>
      <c r="E25" s="28">
        <v>212</v>
      </c>
      <c r="F25" s="24">
        <v>185</v>
      </c>
      <c r="G25" s="28">
        <v>170</v>
      </c>
      <c r="H25" s="24">
        <v>204</v>
      </c>
      <c r="I25" s="28">
        <v>152</v>
      </c>
      <c r="J25" s="32">
        <f>AVERAGE(D25:I25)</f>
        <v>179.83333333333334</v>
      </c>
      <c r="K25" s="31">
        <f>SUM(D25:I25)</f>
        <v>1079</v>
      </c>
      <c r="L25" s="1">
        <f>MAX(D25:I25)-MIN(D25:I25)</f>
        <v>60</v>
      </c>
    </row>
    <row r="26" spans="1:12" ht="16.5" customHeight="1" thickBot="1">
      <c r="A26" s="30">
        <v>16</v>
      </c>
      <c r="B26" s="19" t="s">
        <v>54</v>
      </c>
      <c r="C26" s="21" t="s">
        <v>15</v>
      </c>
      <c r="D26" s="24">
        <v>211</v>
      </c>
      <c r="E26" s="28">
        <v>170</v>
      </c>
      <c r="F26" s="24">
        <v>172</v>
      </c>
      <c r="G26" s="28">
        <v>149</v>
      </c>
      <c r="H26" s="24">
        <v>195</v>
      </c>
      <c r="I26" s="28">
        <v>176</v>
      </c>
      <c r="J26" s="32">
        <f>AVERAGE(D26:I26)</f>
        <v>178.83333333333334</v>
      </c>
      <c r="K26" s="31">
        <f>SUM(D26:I26)</f>
        <v>1073</v>
      </c>
      <c r="L26" s="1">
        <f>MAX(D26:I26)-MIN(D26:I26)</f>
        <v>62</v>
      </c>
    </row>
    <row r="27" spans="1:12" ht="17.25" customHeight="1" thickBot="1">
      <c r="A27" s="30">
        <v>17</v>
      </c>
      <c r="B27" s="19" t="s">
        <v>43</v>
      </c>
      <c r="C27" s="21" t="s">
        <v>25</v>
      </c>
      <c r="D27" s="25">
        <v>191</v>
      </c>
      <c r="E27" s="29">
        <v>213</v>
      </c>
      <c r="F27" s="25">
        <v>153</v>
      </c>
      <c r="G27" s="29">
        <v>200</v>
      </c>
      <c r="H27" s="25">
        <v>152</v>
      </c>
      <c r="I27" s="29">
        <v>138</v>
      </c>
      <c r="J27" s="32">
        <f>AVERAGE(D27:I27)</f>
        <v>174.5</v>
      </c>
      <c r="K27" s="31">
        <f>SUM(D27:I27)</f>
        <v>1047</v>
      </c>
      <c r="L27" s="1">
        <f>MAX(D27:I27)-MIN(D27:I27)</f>
        <v>75</v>
      </c>
    </row>
    <row r="28" spans="1:12" ht="17.25" customHeight="1" thickBot="1">
      <c r="A28" s="30">
        <v>18</v>
      </c>
      <c r="B28" s="19" t="s">
        <v>58</v>
      </c>
      <c r="C28" s="23" t="s">
        <v>15</v>
      </c>
      <c r="D28" s="24">
        <v>213</v>
      </c>
      <c r="E28" s="28">
        <v>181</v>
      </c>
      <c r="F28" s="24">
        <v>170</v>
      </c>
      <c r="G28" s="28">
        <v>128</v>
      </c>
      <c r="H28" s="25">
        <v>149</v>
      </c>
      <c r="I28" s="29">
        <v>205</v>
      </c>
      <c r="J28" s="32">
        <f>AVERAGE(D28:I28)</f>
        <v>174.33333333333334</v>
      </c>
      <c r="K28" s="31">
        <f>SUM(D28:I28)</f>
        <v>1046</v>
      </c>
      <c r="L28" s="1">
        <f>MAX(D28:I28)-MIN(D28:I28)</f>
        <v>85</v>
      </c>
    </row>
    <row r="29" spans="1:12" ht="17.25" customHeight="1" thickBot="1">
      <c r="A29" s="30">
        <v>19</v>
      </c>
      <c r="B29" s="19" t="s">
        <v>44</v>
      </c>
      <c r="C29" s="21" t="s">
        <v>45</v>
      </c>
      <c r="D29" s="24">
        <v>194</v>
      </c>
      <c r="E29" s="28">
        <v>163</v>
      </c>
      <c r="F29" s="24">
        <v>138</v>
      </c>
      <c r="G29" s="28">
        <v>180</v>
      </c>
      <c r="H29" s="24">
        <v>173</v>
      </c>
      <c r="I29" s="28">
        <v>191</v>
      </c>
      <c r="J29" s="32">
        <f>AVERAGE(D29:I29)</f>
        <v>173.16666666666666</v>
      </c>
      <c r="K29" s="31">
        <f>SUM(D29:I29)</f>
        <v>1039</v>
      </c>
      <c r="L29" s="1">
        <f>MAX(D29:I29)-MIN(D29:I29)</f>
        <v>56</v>
      </c>
    </row>
    <row r="30" spans="1:12" ht="17.25" customHeight="1" thickBot="1">
      <c r="A30" s="30">
        <v>20</v>
      </c>
      <c r="B30" s="19" t="s">
        <v>52</v>
      </c>
      <c r="C30" s="21" t="s">
        <v>25</v>
      </c>
      <c r="D30" s="24">
        <v>173</v>
      </c>
      <c r="E30" s="28">
        <v>191</v>
      </c>
      <c r="F30" s="24">
        <v>170</v>
      </c>
      <c r="G30" s="28">
        <v>121</v>
      </c>
      <c r="H30" s="24">
        <v>183</v>
      </c>
      <c r="I30" s="28">
        <v>159</v>
      </c>
      <c r="J30" s="32">
        <f>AVERAGE(D30:I30)</f>
        <v>166.16666666666666</v>
      </c>
      <c r="K30" s="31">
        <f>SUM(D30:I30)</f>
        <v>997</v>
      </c>
      <c r="L30" s="1">
        <f>MAX(D30:I30)-MIN(D30:I30)</f>
        <v>70</v>
      </c>
    </row>
    <row r="31" spans="1:12" ht="17.25" customHeight="1" thickBot="1">
      <c r="A31" s="30">
        <v>21</v>
      </c>
      <c r="B31" s="19" t="s">
        <v>53</v>
      </c>
      <c r="C31" s="21" t="s">
        <v>15</v>
      </c>
      <c r="D31" s="25">
        <v>157</v>
      </c>
      <c r="E31" s="25">
        <v>177</v>
      </c>
      <c r="F31" s="25">
        <v>184</v>
      </c>
      <c r="G31" s="25">
        <v>169</v>
      </c>
      <c r="H31" s="24">
        <v>136</v>
      </c>
      <c r="I31" s="28">
        <v>155</v>
      </c>
      <c r="J31" s="32">
        <f>AVERAGE(D31:I31)</f>
        <v>163</v>
      </c>
      <c r="K31" s="31">
        <f>SUM(D31:I31)</f>
        <v>978</v>
      </c>
      <c r="L31" s="1">
        <f>MAX(D31:I31)-MIN(D31:I31)</f>
        <v>48</v>
      </c>
    </row>
    <row r="32" spans="1:12" ht="17.25" customHeight="1" thickBot="1">
      <c r="A32" s="30">
        <v>22</v>
      </c>
      <c r="B32" s="19" t="s">
        <v>18</v>
      </c>
      <c r="C32" s="23" t="s">
        <v>15</v>
      </c>
      <c r="D32" s="24">
        <v>168</v>
      </c>
      <c r="E32" s="28">
        <v>147</v>
      </c>
      <c r="F32" s="24">
        <v>194</v>
      </c>
      <c r="G32" s="28">
        <v>169</v>
      </c>
      <c r="H32" s="24">
        <v>139</v>
      </c>
      <c r="I32" s="28">
        <v>153</v>
      </c>
      <c r="J32" s="32">
        <f>AVERAGE(D32:I32)</f>
        <v>161.66666666666666</v>
      </c>
      <c r="K32" s="31">
        <f>SUM(D32:I32)</f>
        <v>970</v>
      </c>
      <c r="L32" s="1">
        <f>MAX(D32:I32)-MIN(D32:I32)</f>
        <v>55</v>
      </c>
    </row>
    <row r="33" spans="1:12" ht="17.25" customHeight="1" thickBot="1">
      <c r="A33" s="30">
        <v>23</v>
      </c>
      <c r="B33" s="19" t="s">
        <v>64</v>
      </c>
      <c r="C33" s="21" t="s">
        <v>60</v>
      </c>
      <c r="D33" s="24">
        <v>132</v>
      </c>
      <c r="E33" s="28">
        <v>154</v>
      </c>
      <c r="F33" s="24">
        <v>189</v>
      </c>
      <c r="G33" s="28">
        <v>163</v>
      </c>
      <c r="H33" s="24">
        <v>137</v>
      </c>
      <c r="I33" s="28">
        <v>183</v>
      </c>
      <c r="J33" s="32">
        <f>AVERAGE(D33:I33)</f>
        <v>159.66666666666666</v>
      </c>
      <c r="K33" s="31">
        <f>SUM(D33:I33)</f>
        <v>958</v>
      </c>
      <c r="L33" s="1">
        <f>MAX(D33:I33)-MIN(D33:I33)</f>
        <v>57</v>
      </c>
    </row>
    <row r="34" spans="1:12" ht="17.25" customHeight="1" thickBot="1">
      <c r="A34" s="30">
        <v>24</v>
      </c>
      <c r="B34" s="19" t="s">
        <v>62</v>
      </c>
      <c r="C34" s="22" t="s">
        <v>15</v>
      </c>
      <c r="D34" s="24">
        <v>141</v>
      </c>
      <c r="E34" s="24">
        <v>151</v>
      </c>
      <c r="F34" s="24">
        <v>139</v>
      </c>
      <c r="G34" s="24">
        <v>200</v>
      </c>
      <c r="H34" s="24">
        <v>154</v>
      </c>
      <c r="I34" s="28">
        <v>172</v>
      </c>
      <c r="J34" s="32">
        <f>AVERAGE(D34:I34)</f>
        <v>159.5</v>
      </c>
      <c r="K34" s="31">
        <f>SUM(D34:I34)</f>
        <v>957</v>
      </c>
      <c r="L34" s="1">
        <f>MAX(D34:I34)-MIN(D34:I34)</f>
        <v>61</v>
      </c>
    </row>
    <row r="35" spans="1:12" ht="17.25" customHeight="1" thickBot="1">
      <c r="A35" s="30">
        <v>25</v>
      </c>
      <c r="B35" s="19" t="s">
        <v>61</v>
      </c>
      <c r="C35" s="21" t="s">
        <v>60</v>
      </c>
      <c r="D35" s="24">
        <v>155</v>
      </c>
      <c r="E35" s="28">
        <v>135</v>
      </c>
      <c r="F35" s="24">
        <v>150</v>
      </c>
      <c r="G35" s="28">
        <v>192</v>
      </c>
      <c r="H35" s="25">
        <v>175</v>
      </c>
      <c r="I35" s="29">
        <v>146</v>
      </c>
      <c r="J35" s="32">
        <f>AVERAGE(D35:I35)</f>
        <v>158.83333333333334</v>
      </c>
      <c r="K35" s="31">
        <f>SUM(D35:I35)</f>
        <v>953</v>
      </c>
      <c r="L35" s="1">
        <f>MAX(D35:I35)-MIN(D35:I35)</f>
        <v>57</v>
      </c>
    </row>
    <row r="36" spans="1:12" ht="17.25" customHeight="1" thickBot="1">
      <c r="A36" s="30">
        <v>26</v>
      </c>
      <c r="B36" s="19" t="s">
        <v>32</v>
      </c>
      <c r="C36" s="21" t="s">
        <v>15</v>
      </c>
      <c r="D36" s="24">
        <v>156</v>
      </c>
      <c r="E36" s="28">
        <v>154</v>
      </c>
      <c r="F36" s="24">
        <v>157</v>
      </c>
      <c r="G36" s="28">
        <v>162</v>
      </c>
      <c r="H36" s="24">
        <v>125</v>
      </c>
      <c r="I36" s="28">
        <v>148</v>
      </c>
      <c r="J36" s="32">
        <f>AVERAGE(D36:I36)</f>
        <v>150.33333333333334</v>
      </c>
      <c r="K36" s="31">
        <f>SUM(D36:I36)</f>
        <v>902</v>
      </c>
      <c r="L36" s="1">
        <f>MAX(D36:I36)-MIN(D36:I36)</f>
        <v>37</v>
      </c>
    </row>
    <row r="37" spans="1:12" ht="17.25" customHeight="1">
      <c r="A37" s="30">
        <v>27</v>
      </c>
      <c r="B37" s="19" t="s">
        <v>63</v>
      </c>
      <c r="C37" s="21" t="s">
        <v>15</v>
      </c>
      <c r="D37" s="26">
        <v>154</v>
      </c>
      <c r="E37" s="27">
        <v>130</v>
      </c>
      <c r="F37" s="26">
        <v>160</v>
      </c>
      <c r="G37" s="27">
        <v>146</v>
      </c>
      <c r="H37" s="24">
        <v>153</v>
      </c>
      <c r="I37" s="28">
        <v>106</v>
      </c>
      <c r="J37" s="32">
        <f>AVERAGE(D37:I37)</f>
        <v>141.5</v>
      </c>
      <c r="K37" s="31">
        <f>SUM(D37:I37)</f>
        <v>849</v>
      </c>
      <c r="L37" s="1">
        <f>MAX(D37:I37)-MIN(D37:I37)</f>
        <v>54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SheetLayoutView="75" workbookViewId="0" topLeftCell="A1">
      <selection activeCell="J29" sqref="J29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50</v>
      </c>
      <c r="C1" s="13"/>
      <c r="J1" s="13"/>
      <c r="K1" s="13"/>
    </row>
    <row r="2" spans="3:11" ht="20.25">
      <c r="C2" s="12" t="s">
        <v>51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47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1" t="s">
        <v>1</v>
      </c>
      <c r="C8" s="72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2"/>
      <c r="C9" s="73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3"/>
      <c r="C10" s="74"/>
      <c r="D10" s="8"/>
      <c r="E10" s="8"/>
      <c r="F10" s="8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>
        <v>1</v>
      </c>
      <c r="B11" s="19" t="s">
        <v>39</v>
      </c>
      <c r="C11" s="22" t="s">
        <v>40</v>
      </c>
      <c r="D11" s="42">
        <v>182</v>
      </c>
      <c r="E11" s="42">
        <v>164</v>
      </c>
      <c r="F11" s="42">
        <v>188</v>
      </c>
      <c r="G11" s="42">
        <v>163</v>
      </c>
      <c r="H11" s="51">
        <v>233</v>
      </c>
      <c r="I11" s="28">
        <v>191</v>
      </c>
      <c r="J11" s="32">
        <f>AVERAGE(D11:I11)</f>
        <v>186.83333333333334</v>
      </c>
      <c r="K11" s="31">
        <f>SUM(D11:I11)</f>
        <v>1121</v>
      </c>
      <c r="L11" s="1">
        <f>MAX(D11:I11)-MIN(D11:I11)</f>
        <v>70</v>
      </c>
    </row>
    <row r="12" spans="1:12" ht="17.25" customHeight="1">
      <c r="A12" s="18">
        <v>2</v>
      </c>
      <c r="B12" s="19" t="s">
        <v>26</v>
      </c>
      <c r="C12" s="21" t="s">
        <v>15</v>
      </c>
      <c r="D12" s="24">
        <v>205</v>
      </c>
      <c r="E12" s="24">
        <v>181</v>
      </c>
      <c r="F12" s="24">
        <v>222</v>
      </c>
      <c r="G12" s="24">
        <v>146</v>
      </c>
      <c r="H12" s="51">
        <v>187</v>
      </c>
      <c r="I12" s="28">
        <v>163</v>
      </c>
      <c r="J12" s="32">
        <f>AVERAGE(D12:I12)</f>
        <v>184</v>
      </c>
      <c r="K12" s="31">
        <f>SUM(D12:I12)</f>
        <v>1104</v>
      </c>
      <c r="L12" s="1">
        <f>MAX(D12:I12)-MIN(D12:I12)</f>
        <v>76</v>
      </c>
    </row>
    <row r="13" spans="1:12" ht="17.25" customHeight="1">
      <c r="A13" s="18">
        <v>3</v>
      </c>
      <c r="B13" s="19" t="s">
        <v>19</v>
      </c>
      <c r="C13" s="21" t="s">
        <v>15</v>
      </c>
      <c r="D13" s="24">
        <v>169</v>
      </c>
      <c r="E13" s="24">
        <v>203</v>
      </c>
      <c r="F13" s="24">
        <v>168</v>
      </c>
      <c r="G13" s="24">
        <v>180</v>
      </c>
      <c r="H13" s="52">
        <v>177</v>
      </c>
      <c r="I13" s="27">
        <v>169</v>
      </c>
      <c r="J13" s="32">
        <f>AVERAGE(D13:I13)</f>
        <v>177.66666666666666</v>
      </c>
      <c r="K13" s="31">
        <f>SUM(D13:I13)</f>
        <v>1066</v>
      </c>
      <c r="L13" s="1">
        <f>MAX(D13:I13)-MIN(D13:I13)</f>
        <v>35</v>
      </c>
    </row>
    <row r="14" spans="1:12" ht="17.25" customHeight="1">
      <c r="A14" s="18">
        <v>4</v>
      </c>
      <c r="B14" s="19" t="s">
        <v>68</v>
      </c>
      <c r="C14" s="21" t="s">
        <v>15</v>
      </c>
      <c r="D14" s="24">
        <v>179</v>
      </c>
      <c r="E14" s="24">
        <v>175</v>
      </c>
      <c r="F14" s="24">
        <v>148</v>
      </c>
      <c r="G14" s="24">
        <v>222</v>
      </c>
      <c r="H14" s="52">
        <v>148</v>
      </c>
      <c r="I14" s="27">
        <v>183</v>
      </c>
      <c r="J14" s="32">
        <f>AVERAGE(D14:I14)</f>
        <v>175.83333333333334</v>
      </c>
      <c r="K14" s="31">
        <f>SUM(D14:I14)</f>
        <v>1055</v>
      </c>
      <c r="L14" s="1">
        <f>MAX(D14:I14)-MIN(D14:I14)</f>
        <v>74</v>
      </c>
    </row>
    <row r="15" spans="1:12" ht="16.5" customHeight="1">
      <c r="A15" s="18">
        <v>5</v>
      </c>
      <c r="B15" s="19" t="s">
        <v>66</v>
      </c>
      <c r="C15" s="21" t="s">
        <v>15</v>
      </c>
      <c r="D15" s="25">
        <v>168</v>
      </c>
      <c r="E15" s="25">
        <v>138</v>
      </c>
      <c r="F15" s="25">
        <v>176</v>
      </c>
      <c r="G15" s="25">
        <v>160</v>
      </c>
      <c r="H15" s="57">
        <v>170</v>
      </c>
      <c r="I15" s="50">
        <v>189</v>
      </c>
      <c r="J15" s="32">
        <f>AVERAGE(D15:I15)</f>
        <v>166.83333333333334</v>
      </c>
      <c r="K15" s="31">
        <f>SUM(D15:I15)</f>
        <v>1001</v>
      </c>
      <c r="L15" s="1">
        <f>MAX(D15:I15)-MIN(D15:I15)</f>
        <v>51</v>
      </c>
    </row>
    <row r="16" spans="1:12" ht="17.25" customHeight="1">
      <c r="A16" s="18">
        <v>6</v>
      </c>
      <c r="B16" s="19" t="s">
        <v>67</v>
      </c>
      <c r="C16" s="21" t="s">
        <v>60</v>
      </c>
      <c r="D16" s="24">
        <v>156</v>
      </c>
      <c r="E16" s="24">
        <v>144</v>
      </c>
      <c r="F16" s="24">
        <v>198</v>
      </c>
      <c r="G16" s="24">
        <v>145</v>
      </c>
      <c r="H16" s="52">
        <v>154</v>
      </c>
      <c r="I16" s="27">
        <v>201</v>
      </c>
      <c r="J16" s="32">
        <f>AVERAGE(D16:I16)</f>
        <v>166.33333333333334</v>
      </c>
      <c r="K16" s="31">
        <f>SUM(D16:I16)</f>
        <v>998</v>
      </c>
      <c r="L16" s="1">
        <f>MAX(D16:I16)-MIN(D16:I16)</f>
        <v>57</v>
      </c>
    </row>
    <row r="17" spans="1:12" ht="17.25" customHeight="1">
      <c r="A17" s="18">
        <v>7</v>
      </c>
      <c r="B17" s="19" t="s">
        <v>55</v>
      </c>
      <c r="C17" s="21" t="s">
        <v>15</v>
      </c>
      <c r="D17" s="24">
        <v>200</v>
      </c>
      <c r="E17" s="24">
        <v>185</v>
      </c>
      <c r="F17" s="24">
        <v>168</v>
      </c>
      <c r="G17" s="24">
        <v>122</v>
      </c>
      <c r="H17" s="52">
        <v>151</v>
      </c>
      <c r="I17" s="27">
        <v>156</v>
      </c>
      <c r="J17" s="32">
        <f>AVERAGE(D17:I17)</f>
        <v>163.66666666666666</v>
      </c>
      <c r="K17" s="31">
        <f>SUM(D17:I17)</f>
        <v>982</v>
      </c>
      <c r="L17" s="1">
        <f>MAX(D17:I17)-MIN(D17:I17)</f>
        <v>78</v>
      </c>
    </row>
    <row r="18" spans="1:12" ht="17.25" customHeight="1">
      <c r="A18" s="18">
        <v>8</v>
      </c>
      <c r="B18" s="19" t="s">
        <v>71</v>
      </c>
      <c r="C18" s="21" t="s">
        <v>15</v>
      </c>
      <c r="D18" s="24">
        <v>130</v>
      </c>
      <c r="E18" s="24">
        <v>135</v>
      </c>
      <c r="F18" s="24">
        <v>159</v>
      </c>
      <c r="G18" s="24">
        <v>155</v>
      </c>
      <c r="H18" s="52">
        <v>188</v>
      </c>
      <c r="I18" s="27">
        <v>110</v>
      </c>
      <c r="J18" s="32">
        <f>AVERAGE(D18:I18)</f>
        <v>146.16666666666666</v>
      </c>
      <c r="K18" s="31">
        <f>SUM(D18:I18)</f>
        <v>877</v>
      </c>
      <c r="L18" s="1">
        <f>MAX(D18:I18)-MIN(D18:I18)</f>
        <v>78</v>
      </c>
    </row>
    <row r="19" spans="1:12" ht="16.5" customHeight="1">
      <c r="A19" s="18">
        <v>9</v>
      </c>
      <c r="B19" s="19" t="s">
        <v>69</v>
      </c>
      <c r="C19" s="21" t="s">
        <v>15</v>
      </c>
      <c r="D19" s="25">
        <v>111</v>
      </c>
      <c r="E19" s="25">
        <v>103</v>
      </c>
      <c r="F19" s="25">
        <v>159</v>
      </c>
      <c r="G19" s="25">
        <v>123</v>
      </c>
      <c r="H19" s="57">
        <v>153</v>
      </c>
      <c r="I19" s="50">
        <v>143</v>
      </c>
      <c r="J19" s="32">
        <f>AVERAGE(D19:I19)</f>
        <v>132</v>
      </c>
      <c r="K19" s="31">
        <f>SUM(D19:I19)</f>
        <v>792</v>
      </c>
      <c r="L19" s="1">
        <f>MAX(D19:I19)-MIN(D19:I19)</f>
        <v>56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Этапы НСО 2010</dc:title>
  <dc:subject/>
  <dc:creator>Пуйсан Т.М.</dc:creator>
  <cp:keywords/>
  <dc:description/>
  <cp:lastModifiedBy>111</cp:lastModifiedBy>
  <cp:lastPrinted>2009-09-26T09:16:07Z</cp:lastPrinted>
  <dcterms:created xsi:type="dcterms:W3CDTF">2001-12-01T15:22:19Z</dcterms:created>
  <dcterms:modified xsi:type="dcterms:W3CDTF">2010-08-28T12:41:55Z</dcterms:modified>
  <cp:category/>
  <cp:version/>
  <cp:contentType/>
  <cp:contentStatus/>
</cp:coreProperties>
</file>