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'комм'!$A$1:$K$19</definedName>
    <definedName name="_xlnm.Print_Area" localSheetId="2">'муж'!$A$1:$K$19</definedName>
  </definedNames>
  <calcPr fullCalcOnLoad="1"/>
</workbook>
</file>

<file path=xl/sharedStrings.xml><?xml version="1.0" encoding="utf-8"?>
<sst xmlns="http://schemas.openxmlformats.org/spreadsheetml/2006/main" count="210" uniqueCount="65">
  <si>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</si>
  <si>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</si>
  <si>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</si>
  <si>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</si>
  <si>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</si>
  <si>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</si>
  <si>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</si>
  <si>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</si>
  <si>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</si>
  <si>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</si>
  <si>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</si>
  <si>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</si>
  <si>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</si>
  <si>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</si>
  <si>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</si>
  <si>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Пономарев Евгений</t>
  </si>
  <si>
    <t>Волков Василий</t>
  </si>
  <si>
    <t>Девятилов Александр</t>
  </si>
  <si>
    <t>Кравченко Марина</t>
  </si>
  <si>
    <t>Ф.И</t>
  </si>
  <si>
    <t>ПОБЕДИТЕЛЬ</t>
  </si>
  <si>
    <t xml:space="preserve">        ФИНАЛ</t>
  </si>
  <si>
    <t>Омск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</si>
  <si>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</si>
  <si>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</si>
  <si>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</si>
  <si>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</si>
  <si>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</si>
  <si>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</si>
  <si>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</si>
  <si>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</si>
  <si>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 xml:space="preserve">                          Открытый Чемпионат Новосибирской области сезон 2010 г. </t>
  </si>
  <si>
    <t>Поторочин Филипп</t>
  </si>
  <si>
    <t>Беленький Михаил</t>
  </si>
  <si>
    <t>Томск</t>
  </si>
  <si>
    <t>Глазков Юрий</t>
  </si>
  <si>
    <t>Галочкин Алексей</t>
  </si>
  <si>
    <t>Новокузнецк</t>
  </si>
  <si>
    <t xml:space="preserve">                          Открытый Чемпионат Новосибирской области сезон 2010-2011 г. г. </t>
  </si>
  <si>
    <t xml:space="preserve">                          Открытый Чемпионат Новосибирской области сезон 2010 -2011 г. г. </t>
  </si>
  <si>
    <t>Мухлынин Александр</t>
  </si>
  <si>
    <t>Пономарева Анастасия</t>
  </si>
  <si>
    <t>Чирков Юрий</t>
  </si>
  <si>
    <t>Бадин Вадим</t>
  </si>
  <si>
    <t>Барнаул</t>
  </si>
  <si>
    <t>Глазунов Евгений</t>
  </si>
  <si>
    <t>Копыльцов Константин</t>
  </si>
  <si>
    <t>Паршуков Максим</t>
  </si>
  <si>
    <t>Моловичко Михаил</t>
  </si>
  <si>
    <t>Бадина Наталья</t>
  </si>
  <si>
    <t>Юдина Кристина</t>
  </si>
  <si>
    <t>2 этап</t>
  </si>
  <si>
    <t xml:space="preserve">                26 сентября 2010 г. </t>
  </si>
  <si>
    <t xml:space="preserve">                    26 сентября 2010 г. </t>
  </si>
  <si>
    <t>Глазкова Лиана</t>
  </si>
  <si>
    <t>Мотрук Анна</t>
  </si>
  <si>
    <t>Максимов Артем</t>
  </si>
  <si>
    <t>Егоров Игорь</t>
  </si>
  <si>
    <t>Суханов Михаил</t>
  </si>
  <si>
    <t>Николаев Владимир</t>
  </si>
  <si>
    <t>Леонов Роман</t>
  </si>
  <si>
    <t>Еремин Вадим</t>
  </si>
  <si>
    <t>Хасанова Алина</t>
  </si>
  <si>
    <t>Козлов Александр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</si>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</sst>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SheetLayoutView="75" workbookViewId="0" topLeftCell="A4">
      <selection activeCell="P23" sqref="P23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38</v>
      </c>
      <c r="C1" s="13"/>
      <c r="J1" s="13"/>
      <c r="K1" s="13"/>
    </row>
    <row r="2" spans="3:11" ht="20.25">
      <c r="C2" s="12" t="s">
        <v>52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51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8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8"/>
      <c r="C9" s="81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9"/>
      <c r="C10" s="82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67" t="s">
        <v>15</v>
      </c>
      <c r="C11" s="71" t="s">
        <v>14</v>
      </c>
      <c r="D11" s="42">
        <v>224</v>
      </c>
      <c r="E11" s="70">
        <v>217</v>
      </c>
      <c r="F11" s="69">
        <v>201</v>
      </c>
      <c r="G11" s="27">
        <v>268</v>
      </c>
      <c r="H11" s="42">
        <v>236</v>
      </c>
      <c r="I11" s="27">
        <v>232</v>
      </c>
      <c r="J11" s="32">
        <f aca="true" t="shared" si="0" ref="J11:J22">AVERAGE(D11:I11)</f>
        <v>229.66666666666666</v>
      </c>
      <c r="K11" s="31">
        <f aca="true" t="shared" si="1" ref="K11:K22">SUM(D11:I11)</f>
        <v>1378</v>
      </c>
      <c r="L11" s="1">
        <f aca="true" t="shared" si="2" ref="L11:L22">MAX(D11:I11)-MIN(D11:I11)</f>
        <v>67</v>
      </c>
    </row>
    <row r="12" spans="1:12" ht="16.5" customHeight="1" thickBot="1">
      <c r="A12" s="30">
        <v>2</v>
      </c>
      <c r="B12" s="23" t="s">
        <v>35</v>
      </c>
      <c r="C12" s="71" t="s">
        <v>22</v>
      </c>
      <c r="D12" s="24">
        <v>256</v>
      </c>
      <c r="E12" s="28">
        <v>232</v>
      </c>
      <c r="F12" s="24">
        <v>227</v>
      </c>
      <c r="G12" s="28">
        <v>242</v>
      </c>
      <c r="H12" s="58">
        <v>202</v>
      </c>
      <c r="I12" s="59">
        <v>212</v>
      </c>
      <c r="J12" s="32">
        <f t="shared" si="0"/>
        <v>228.5</v>
      </c>
      <c r="K12" s="31">
        <f t="shared" si="1"/>
        <v>1371</v>
      </c>
      <c r="L12" s="1">
        <f t="shared" si="2"/>
        <v>54</v>
      </c>
    </row>
    <row r="13" spans="1:12" ht="16.5" customHeight="1" thickBot="1">
      <c r="A13" s="30">
        <v>3</v>
      </c>
      <c r="B13" s="53" t="s">
        <v>33</v>
      </c>
      <c r="C13" s="53" t="s">
        <v>14</v>
      </c>
      <c r="D13" s="24">
        <v>255</v>
      </c>
      <c r="E13" s="28">
        <v>216</v>
      </c>
      <c r="F13" s="24">
        <v>189</v>
      </c>
      <c r="G13" s="28">
        <v>224</v>
      </c>
      <c r="H13" s="62">
        <v>189</v>
      </c>
      <c r="I13" s="70">
        <v>204</v>
      </c>
      <c r="J13" s="32">
        <f t="shared" si="0"/>
        <v>212.83333333333334</v>
      </c>
      <c r="K13" s="31">
        <f t="shared" si="1"/>
        <v>1277</v>
      </c>
      <c r="L13" s="1">
        <f t="shared" si="2"/>
        <v>66</v>
      </c>
    </row>
    <row r="14" spans="1:12" ht="16.5" customHeight="1" thickBot="1">
      <c r="A14" s="30">
        <v>4</v>
      </c>
      <c r="B14" s="54" t="s">
        <v>36</v>
      </c>
      <c r="C14" s="53" t="s">
        <v>37</v>
      </c>
      <c r="D14" s="24">
        <v>207</v>
      </c>
      <c r="E14" s="28">
        <v>192</v>
      </c>
      <c r="F14" s="24">
        <v>176</v>
      </c>
      <c r="G14" s="28">
        <v>236</v>
      </c>
      <c r="H14" s="24">
        <v>243</v>
      </c>
      <c r="I14" s="28">
        <v>196</v>
      </c>
      <c r="J14" s="32">
        <f t="shared" si="0"/>
        <v>208.33333333333334</v>
      </c>
      <c r="K14" s="31">
        <f t="shared" si="1"/>
        <v>1250</v>
      </c>
      <c r="L14" s="1">
        <f t="shared" si="2"/>
        <v>67</v>
      </c>
    </row>
    <row r="15" spans="1:12" ht="16.5" customHeight="1" thickBot="1">
      <c r="A15" s="30">
        <v>5</v>
      </c>
      <c r="B15" s="53" t="s">
        <v>42</v>
      </c>
      <c r="C15" s="53" t="s">
        <v>14</v>
      </c>
      <c r="D15" s="24">
        <v>201</v>
      </c>
      <c r="E15" s="59">
        <v>213</v>
      </c>
      <c r="F15" s="58">
        <v>188</v>
      </c>
      <c r="G15" s="28">
        <v>224</v>
      </c>
      <c r="H15" s="24">
        <v>206</v>
      </c>
      <c r="I15" s="28">
        <v>200</v>
      </c>
      <c r="J15" s="32">
        <f t="shared" si="0"/>
        <v>205.33333333333334</v>
      </c>
      <c r="K15" s="31">
        <f t="shared" si="1"/>
        <v>1232</v>
      </c>
      <c r="L15" s="1">
        <f t="shared" si="2"/>
        <v>36</v>
      </c>
    </row>
    <row r="16" spans="1:12" ht="16.5" customHeight="1" thickBot="1">
      <c r="A16" s="30">
        <v>6</v>
      </c>
      <c r="B16" s="53" t="s">
        <v>18</v>
      </c>
      <c r="C16" s="54" t="s">
        <v>14</v>
      </c>
      <c r="D16" s="58">
        <v>180</v>
      </c>
      <c r="E16" s="28">
        <v>202</v>
      </c>
      <c r="F16" s="24">
        <v>233</v>
      </c>
      <c r="G16" s="59">
        <v>199</v>
      </c>
      <c r="H16" s="24">
        <v>202</v>
      </c>
      <c r="I16" s="28">
        <v>213</v>
      </c>
      <c r="J16" s="32">
        <f t="shared" si="0"/>
        <v>204.83333333333334</v>
      </c>
      <c r="K16" s="31">
        <f t="shared" si="1"/>
        <v>1229</v>
      </c>
      <c r="L16" s="1">
        <f t="shared" si="2"/>
        <v>53</v>
      </c>
    </row>
    <row r="17" spans="1:12" ht="16.5" customHeight="1" thickBot="1">
      <c r="A17" s="30">
        <v>7</v>
      </c>
      <c r="B17" s="54" t="s">
        <v>55</v>
      </c>
      <c r="C17" s="53" t="s">
        <v>34</v>
      </c>
      <c r="D17" s="55">
        <v>196</v>
      </c>
      <c r="E17" s="50">
        <v>187</v>
      </c>
      <c r="F17" s="76">
        <v>196</v>
      </c>
      <c r="G17" s="57">
        <v>222</v>
      </c>
      <c r="H17" s="24">
        <v>197</v>
      </c>
      <c r="I17" s="28">
        <v>214</v>
      </c>
      <c r="J17" s="32">
        <f t="shared" si="0"/>
        <v>202</v>
      </c>
      <c r="K17" s="31">
        <f t="shared" si="1"/>
        <v>1212</v>
      </c>
      <c r="L17" s="1">
        <f t="shared" si="2"/>
        <v>35</v>
      </c>
    </row>
    <row r="18" spans="1:12" ht="16.5" customHeight="1" thickBot="1">
      <c r="A18" s="30">
        <v>8</v>
      </c>
      <c r="B18" s="53" t="s">
        <v>16</v>
      </c>
      <c r="C18" s="53" t="s">
        <v>14</v>
      </c>
      <c r="D18" s="24">
        <v>192</v>
      </c>
      <c r="E18" s="28">
        <v>239</v>
      </c>
      <c r="F18" s="24">
        <v>181</v>
      </c>
      <c r="G18" s="59">
        <v>211</v>
      </c>
      <c r="H18" s="24">
        <v>180</v>
      </c>
      <c r="I18" s="59">
        <v>192</v>
      </c>
      <c r="J18" s="32">
        <f t="shared" si="0"/>
        <v>199.16666666666666</v>
      </c>
      <c r="K18" s="31">
        <f t="shared" si="1"/>
        <v>1195</v>
      </c>
      <c r="L18" s="1">
        <f t="shared" si="2"/>
        <v>59</v>
      </c>
    </row>
    <row r="19" spans="1:12" ht="16.5" customHeight="1" thickBot="1">
      <c r="A19" s="30">
        <v>9</v>
      </c>
      <c r="B19" s="54" t="s">
        <v>41</v>
      </c>
      <c r="C19" s="53" t="s">
        <v>14</v>
      </c>
      <c r="D19" s="24">
        <v>197</v>
      </c>
      <c r="E19" s="28">
        <v>228</v>
      </c>
      <c r="F19" s="24">
        <v>168</v>
      </c>
      <c r="G19" s="59">
        <v>168</v>
      </c>
      <c r="H19" s="24">
        <v>195</v>
      </c>
      <c r="I19" s="59">
        <v>230</v>
      </c>
      <c r="J19" s="32">
        <f t="shared" si="0"/>
        <v>197.66666666666666</v>
      </c>
      <c r="K19" s="31">
        <f t="shared" si="1"/>
        <v>1186</v>
      </c>
      <c r="L19" s="1">
        <f t="shared" si="2"/>
        <v>62</v>
      </c>
    </row>
    <row r="20" spans="1:12" ht="16.5" customHeight="1" thickBot="1">
      <c r="A20" s="30">
        <v>10</v>
      </c>
      <c r="B20" s="53" t="s">
        <v>45</v>
      </c>
      <c r="C20" s="53" t="s">
        <v>44</v>
      </c>
      <c r="D20" s="58">
        <v>176</v>
      </c>
      <c r="E20" s="59">
        <v>226</v>
      </c>
      <c r="F20" s="24">
        <v>187</v>
      </c>
      <c r="G20" s="28">
        <v>187</v>
      </c>
      <c r="H20" s="24">
        <v>215</v>
      </c>
      <c r="I20" s="28">
        <v>193</v>
      </c>
      <c r="J20" s="32">
        <f t="shared" si="0"/>
        <v>197.33333333333334</v>
      </c>
      <c r="K20" s="31">
        <f t="shared" si="1"/>
        <v>1184</v>
      </c>
      <c r="L20" s="1">
        <f t="shared" si="2"/>
        <v>50</v>
      </c>
    </row>
    <row r="21" spans="1:12" ht="16.5" customHeight="1" thickBot="1">
      <c r="A21" s="30">
        <v>11</v>
      </c>
      <c r="B21" s="54" t="s">
        <v>32</v>
      </c>
      <c r="C21" s="53" t="s">
        <v>14</v>
      </c>
      <c r="D21" s="24">
        <v>190</v>
      </c>
      <c r="E21" s="28">
        <v>213</v>
      </c>
      <c r="F21" s="24">
        <v>169</v>
      </c>
      <c r="G21" s="28">
        <v>217</v>
      </c>
      <c r="H21" s="25">
        <v>194</v>
      </c>
      <c r="I21" s="61">
        <v>192</v>
      </c>
      <c r="J21" s="32">
        <f t="shared" si="0"/>
        <v>195.83333333333334</v>
      </c>
      <c r="K21" s="31">
        <f t="shared" si="1"/>
        <v>1175</v>
      </c>
      <c r="L21" s="1">
        <f t="shared" si="2"/>
        <v>48</v>
      </c>
    </row>
    <row r="22" spans="1:12" ht="16.5" customHeight="1" thickBot="1">
      <c r="A22" s="30">
        <v>12</v>
      </c>
      <c r="B22" s="53" t="s">
        <v>30</v>
      </c>
      <c r="C22" s="53" t="s">
        <v>14</v>
      </c>
      <c r="D22" s="24">
        <v>193</v>
      </c>
      <c r="E22" s="28">
        <v>191</v>
      </c>
      <c r="F22" s="58">
        <v>181</v>
      </c>
      <c r="G22" s="28">
        <v>177</v>
      </c>
      <c r="H22" s="58">
        <v>223</v>
      </c>
      <c r="I22" s="28">
        <v>197</v>
      </c>
      <c r="J22" s="32">
        <f t="shared" si="0"/>
        <v>193.66666666666666</v>
      </c>
      <c r="K22" s="31">
        <f t="shared" si="1"/>
        <v>1162</v>
      </c>
      <c r="L22" s="1">
        <f t="shared" si="2"/>
        <v>46</v>
      </c>
    </row>
    <row r="23" spans="1:11" ht="9.75" customHeight="1" thickBot="1">
      <c r="A23" s="63"/>
      <c r="B23" s="64"/>
      <c r="C23" s="64"/>
      <c r="D23" s="58"/>
      <c r="E23" s="59"/>
      <c r="F23" s="58"/>
      <c r="G23" s="59"/>
      <c r="H23" s="58"/>
      <c r="I23" s="59"/>
      <c r="J23" s="65"/>
      <c r="K23" s="66"/>
    </row>
    <row r="24" spans="1:12" ht="17.25" customHeight="1" thickBot="1">
      <c r="A24" s="30">
        <v>13</v>
      </c>
      <c r="B24" s="54" t="s">
        <v>28</v>
      </c>
      <c r="C24" s="54" t="s">
        <v>14</v>
      </c>
      <c r="D24" s="58">
        <v>179</v>
      </c>
      <c r="E24" s="59">
        <v>181</v>
      </c>
      <c r="F24" s="24">
        <v>200</v>
      </c>
      <c r="G24" s="28">
        <v>179</v>
      </c>
      <c r="H24" s="24">
        <v>216</v>
      </c>
      <c r="I24" s="28">
        <v>199</v>
      </c>
      <c r="J24" s="32">
        <f aca="true" t="shared" si="3" ref="J24:J33">AVERAGE(D24:I24)</f>
        <v>192.33333333333334</v>
      </c>
      <c r="K24" s="31">
        <f aca="true" t="shared" si="4" ref="K24:K33">SUM(D24:I24)</f>
        <v>1154</v>
      </c>
      <c r="L24" s="1">
        <f aca="true" t="shared" si="5" ref="L24:L33">MAX(D24:I24)-MIN(D24:I24)</f>
        <v>37</v>
      </c>
    </row>
    <row r="25" spans="1:12" ht="17.25" customHeight="1" thickBot="1">
      <c r="A25" s="30">
        <v>14</v>
      </c>
      <c r="B25" s="53" t="s">
        <v>40</v>
      </c>
      <c r="C25" s="53" t="s">
        <v>22</v>
      </c>
      <c r="D25" s="58">
        <v>191</v>
      </c>
      <c r="E25" s="28">
        <v>207</v>
      </c>
      <c r="F25" s="24">
        <v>197</v>
      </c>
      <c r="G25" s="28">
        <v>180</v>
      </c>
      <c r="H25" s="24">
        <v>212</v>
      </c>
      <c r="I25" s="59">
        <v>166</v>
      </c>
      <c r="J25" s="32">
        <f t="shared" si="3"/>
        <v>192.16666666666666</v>
      </c>
      <c r="K25" s="31">
        <f t="shared" si="4"/>
        <v>1153</v>
      </c>
      <c r="L25" s="1">
        <f t="shared" si="5"/>
        <v>46</v>
      </c>
    </row>
    <row r="26" spans="1:12" ht="17.25" customHeight="1" thickBot="1">
      <c r="A26" s="30">
        <v>15</v>
      </c>
      <c r="B26" s="53" t="s">
        <v>63</v>
      </c>
      <c r="C26" s="53" t="s">
        <v>14</v>
      </c>
      <c r="D26" s="24">
        <v>182</v>
      </c>
      <c r="E26" s="59">
        <v>173</v>
      </c>
      <c r="F26" s="58">
        <v>180</v>
      </c>
      <c r="G26" s="28">
        <v>209</v>
      </c>
      <c r="H26" s="24">
        <v>190</v>
      </c>
      <c r="I26" s="28">
        <v>206</v>
      </c>
      <c r="J26" s="32">
        <f t="shared" si="3"/>
        <v>190</v>
      </c>
      <c r="K26" s="31">
        <f t="shared" si="4"/>
        <v>1140</v>
      </c>
      <c r="L26" s="1">
        <f t="shared" si="5"/>
        <v>36</v>
      </c>
    </row>
    <row r="27" spans="1:12" ht="17.25" customHeight="1" thickBot="1">
      <c r="A27" s="30">
        <v>16</v>
      </c>
      <c r="B27" s="53" t="s">
        <v>17</v>
      </c>
      <c r="C27" s="53" t="s">
        <v>14</v>
      </c>
      <c r="D27" s="58">
        <v>182</v>
      </c>
      <c r="E27" s="28">
        <v>206</v>
      </c>
      <c r="F27" s="24">
        <v>189</v>
      </c>
      <c r="G27" s="59">
        <v>189</v>
      </c>
      <c r="H27" s="25">
        <v>201</v>
      </c>
      <c r="I27" s="29">
        <v>169</v>
      </c>
      <c r="J27" s="32">
        <f t="shared" si="3"/>
        <v>189.33333333333334</v>
      </c>
      <c r="K27" s="31">
        <f t="shared" si="4"/>
        <v>1136</v>
      </c>
      <c r="L27" s="1">
        <f t="shared" si="5"/>
        <v>37</v>
      </c>
    </row>
    <row r="28" spans="1:12" ht="17.25" customHeight="1" thickBot="1">
      <c r="A28" s="30">
        <v>17</v>
      </c>
      <c r="B28" s="53" t="s">
        <v>43</v>
      </c>
      <c r="C28" s="53" t="s">
        <v>44</v>
      </c>
      <c r="D28" s="58">
        <v>179</v>
      </c>
      <c r="E28" s="28">
        <v>171</v>
      </c>
      <c r="F28" s="24">
        <v>174</v>
      </c>
      <c r="G28" s="28">
        <v>204</v>
      </c>
      <c r="H28" s="58">
        <v>167</v>
      </c>
      <c r="I28" s="28">
        <v>212</v>
      </c>
      <c r="J28" s="32">
        <f t="shared" si="3"/>
        <v>184.5</v>
      </c>
      <c r="K28" s="31">
        <f t="shared" si="4"/>
        <v>1107</v>
      </c>
      <c r="L28" s="1">
        <f t="shared" si="5"/>
        <v>45</v>
      </c>
    </row>
    <row r="29" spans="1:12" ht="17.25" customHeight="1" thickBot="1">
      <c r="A29" s="30">
        <v>18</v>
      </c>
      <c r="B29" s="53" t="s">
        <v>57</v>
      </c>
      <c r="C29" s="53" t="s">
        <v>37</v>
      </c>
      <c r="D29" s="60">
        <v>167</v>
      </c>
      <c r="E29" s="61">
        <v>192</v>
      </c>
      <c r="F29" s="25">
        <v>171</v>
      </c>
      <c r="G29" s="29">
        <v>206</v>
      </c>
      <c r="H29" s="25">
        <v>171</v>
      </c>
      <c r="I29" s="29">
        <v>176</v>
      </c>
      <c r="J29" s="32">
        <f t="shared" si="3"/>
        <v>180.5</v>
      </c>
      <c r="K29" s="31">
        <f t="shared" si="4"/>
        <v>1083</v>
      </c>
      <c r="L29" s="1">
        <f t="shared" si="5"/>
        <v>39</v>
      </c>
    </row>
    <row r="30" spans="1:12" ht="17.25" customHeight="1" thickBot="1">
      <c r="A30" s="30">
        <v>19</v>
      </c>
      <c r="B30" s="53" t="s">
        <v>23</v>
      </c>
      <c r="C30" s="53" t="s">
        <v>14</v>
      </c>
      <c r="D30" s="24">
        <v>171</v>
      </c>
      <c r="E30" s="59">
        <v>171</v>
      </c>
      <c r="F30" s="24">
        <v>181</v>
      </c>
      <c r="G30" s="59">
        <v>199</v>
      </c>
      <c r="H30" s="24">
        <v>180</v>
      </c>
      <c r="I30" s="28">
        <v>180</v>
      </c>
      <c r="J30" s="32">
        <f t="shared" si="3"/>
        <v>180.33333333333334</v>
      </c>
      <c r="K30" s="31">
        <f t="shared" si="4"/>
        <v>1082</v>
      </c>
      <c r="L30" s="1">
        <f t="shared" si="5"/>
        <v>28</v>
      </c>
    </row>
    <row r="31" spans="1:12" ht="17.25" customHeight="1" thickBot="1">
      <c r="A31" s="30">
        <v>20</v>
      </c>
      <c r="B31" s="53" t="s">
        <v>56</v>
      </c>
      <c r="C31" s="53" t="s">
        <v>34</v>
      </c>
      <c r="D31" s="58">
        <v>147</v>
      </c>
      <c r="E31" s="59">
        <v>174</v>
      </c>
      <c r="F31" s="24">
        <v>149</v>
      </c>
      <c r="G31" s="28">
        <v>205</v>
      </c>
      <c r="H31" s="24">
        <v>209</v>
      </c>
      <c r="I31" s="51">
        <v>188</v>
      </c>
      <c r="J31" s="32">
        <f t="shared" si="3"/>
        <v>178.66666666666666</v>
      </c>
      <c r="K31" s="31">
        <f t="shared" si="4"/>
        <v>1072</v>
      </c>
      <c r="L31" s="1">
        <f t="shared" si="5"/>
        <v>62</v>
      </c>
    </row>
    <row r="32" spans="1:12" ht="16.5" customHeight="1" thickBot="1">
      <c r="A32" s="30">
        <v>21</v>
      </c>
      <c r="B32" s="53" t="s">
        <v>48</v>
      </c>
      <c r="C32" s="53" t="s">
        <v>22</v>
      </c>
      <c r="D32" s="24">
        <v>183</v>
      </c>
      <c r="E32" s="28">
        <v>164</v>
      </c>
      <c r="F32" s="24">
        <v>192</v>
      </c>
      <c r="G32" s="28">
        <v>153</v>
      </c>
      <c r="H32" s="24">
        <v>115</v>
      </c>
      <c r="I32" s="51">
        <v>172</v>
      </c>
      <c r="J32" s="32">
        <f t="shared" si="3"/>
        <v>163.16666666666666</v>
      </c>
      <c r="K32" s="31">
        <f t="shared" si="4"/>
        <v>979</v>
      </c>
      <c r="L32" s="1">
        <f t="shared" si="5"/>
        <v>77</v>
      </c>
    </row>
    <row r="33" spans="1:12" ht="16.5" customHeight="1">
      <c r="A33" s="30">
        <v>22</v>
      </c>
      <c r="B33" s="53" t="s">
        <v>61</v>
      </c>
      <c r="C33" s="53" t="s">
        <v>44</v>
      </c>
      <c r="D33" s="58">
        <v>151</v>
      </c>
      <c r="E33" s="28">
        <v>153</v>
      </c>
      <c r="F33" s="24">
        <v>153</v>
      </c>
      <c r="G33" s="28">
        <v>178</v>
      </c>
      <c r="H33" s="24">
        <v>186</v>
      </c>
      <c r="I33" s="51">
        <v>154</v>
      </c>
      <c r="J33" s="32">
        <f t="shared" si="3"/>
        <v>162.5</v>
      </c>
      <c r="K33" s="31">
        <f t="shared" si="4"/>
        <v>975</v>
      </c>
      <c r="L33" s="1">
        <f t="shared" si="5"/>
        <v>35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40" t="s">
        <v>21</v>
      </c>
      <c r="G2" s="41"/>
    </row>
    <row r="3" spans="1:11" ht="15.75">
      <c r="A3" s="36"/>
      <c r="B3" s="44" t="s">
        <v>25</v>
      </c>
      <c r="D3" s="36"/>
      <c r="E3" s="36"/>
      <c r="F3" s="36"/>
      <c r="H3" s="36"/>
      <c r="I3" s="44" t="s">
        <v>26</v>
      </c>
      <c r="J3" s="36"/>
      <c r="K3" s="36"/>
    </row>
    <row r="4" spans="1:13" ht="19.5" customHeight="1">
      <c r="A4" s="35" t="s">
        <v>13</v>
      </c>
      <c r="B4" s="49" t="s">
        <v>19</v>
      </c>
      <c r="C4" s="43" t="s">
        <v>3</v>
      </c>
      <c r="D4" s="35" t="s">
        <v>4</v>
      </c>
      <c r="E4" s="35" t="s">
        <v>24</v>
      </c>
      <c r="F4" s="35" t="s">
        <v>0</v>
      </c>
      <c r="H4" s="35" t="s">
        <v>13</v>
      </c>
      <c r="I4" s="49" t="s">
        <v>19</v>
      </c>
      <c r="J4" s="43" t="s">
        <v>3</v>
      </c>
      <c r="K4" s="35" t="s">
        <v>4</v>
      </c>
      <c r="L4" s="35" t="s">
        <v>24</v>
      </c>
      <c r="M4" s="35"/>
    </row>
    <row r="5" spans="1:13" ht="19.5" customHeight="1">
      <c r="A5" s="47">
        <v>12</v>
      </c>
      <c r="B5" s="45" t="s">
        <v>30</v>
      </c>
      <c r="C5" s="46">
        <v>245</v>
      </c>
      <c r="D5" s="46">
        <v>217</v>
      </c>
      <c r="E5" s="46">
        <f>SUM(C5:D5)</f>
        <v>462</v>
      </c>
      <c r="F5" s="46" t="s">
        <v>64</v>
      </c>
      <c r="G5" s="44"/>
      <c r="H5" s="47">
        <v>12</v>
      </c>
      <c r="I5" s="45" t="s">
        <v>30</v>
      </c>
      <c r="J5" s="46">
        <v>234</v>
      </c>
      <c r="K5" s="46">
        <v>199</v>
      </c>
      <c r="L5" s="46">
        <f>SUM(J5:K5)</f>
        <v>433</v>
      </c>
      <c r="M5" s="46" t="s">
        <v>64</v>
      </c>
    </row>
    <row r="6" spans="1:13" ht="19.5" customHeight="1">
      <c r="A6" s="47">
        <v>9</v>
      </c>
      <c r="B6" s="45" t="s">
        <v>41</v>
      </c>
      <c r="C6" s="46">
        <v>266</v>
      </c>
      <c r="D6" s="46">
        <v>162</v>
      </c>
      <c r="E6" s="46">
        <f>SUM(C6:D6)</f>
        <v>428</v>
      </c>
      <c r="F6" s="46" t="s">
        <v>64</v>
      </c>
      <c r="G6" s="44"/>
      <c r="H6" s="47">
        <v>8</v>
      </c>
      <c r="I6" s="45" t="s">
        <v>16</v>
      </c>
      <c r="J6" s="46">
        <v>220</v>
      </c>
      <c r="K6" s="46">
        <v>211</v>
      </c>
      <c r="L6" s="46">
        <f>SUM(J6:K6)</f>
        <v>431</v>
      </c>
      <c r="M6" s="46" t="s">
        <v>64</v>
      </c>
    </row>
    <row r="7" spans="1:13" ht="19.5" customHeight="1">
      <c r="A7" s="47">
        <v>6</v>
      </c>
      <c r="B7" s="45" t="s">
        <v>18</v>
      </c>
      <c r="C7" s="46">
        <v>234</v>
      </c>
      <c r="D7" s="46">
        <v>189</v>
      </c>
      <c r="E7" s="46">
        <f>SUM(C7:D7)</f>
        <v>423</v>
      </c>
      <c r="F7" s="46" t="s">
        <v>64</v>
      </c>
      <c r="G7" s="44"/>
      <c r="H7" s="47">
        <v>4</v>
      </c>
      <c r="I7" s="45" t="s">
        <v>36</v>
      </c>
      <c r="J7" s="46">
        <v>230</v>
      </c>
      <c r="K7" s="46">
        <v>179</v>
      </c>
      <c r="L7" s="46">
        <f>SUM(J7:K7)</f>
        <v>409</v>
      </c>
      <c r="M7" s="46" t="s">
        <v>64</v>
      </c>
    </row>
    <row r="8" spans="1:13" ht="19.5" customHeight="1">
      <c r="A8" s="47">
        <v>8</v>
      </c>
      <c r="B8" s="45" t="s">
        <v>16</v>
      </c>
      <c r="C8" s="46">
        <v>191</v>
      </c>
      <c r="D8" s="46">
        <v>202</v>
      </c>
      <c r="E8" s="46">
        <f>SUM(C8:D8)</f>
        <v>393</v>
      </c>
      <c r="F8" s="46" t="s">
        <v>64</v>
      </c>
      <c r="G8" s="44"/>
      <c r="H8" s="47">
        <v>3</v>
      </c>
      <c r="I8" s="45" t="s">
        <v>33</v>
      </c>
      <c r="J8" s="46">
        <v>183</v>
      </c>
      <c r="K8" s="46">
        <v>218</v>
      </c>
      <c r="L8" s="46">
        <f>SUM(J8:K8)</f>
        <v>401</v>
      </c>
      <c r="M8" s="46" t="s">
        <v>64</v>
      </c>
    </row>
    <row r="9" spans="1:13" ht="19.5" customHeight="1">
      <c r="A9" s="47">
        <v>10</v>
      </c>
      <c r="B9" s="45" t="s">
        <v>45</v>
      </c>
      <c r="C9" s="46">
        <v>192</v>
      </c>
      <c r="D9" s="46">
        <v>186</v>
      </c>
      <c r="E9" s="46">
        <f>SUM(C9:D9)</f>
        <v>378</v>
      </c>
      <c r="F9" s="46">
        <v>11</v>
      </c>
      <c r="G9" s="44"/>
      <c r="H9" s="47">
        <v>1</v>
      </c>
      <c r="I9" s="45" t="s">
        <v>15</v>
      </c>
      <c r="J9" s="46">
        <v>171</v>
      </c>
      <c r="K9" s="46">
        <v>213</v>
      </c>
      <c r="L9" s="46">
        <f>SUM(J9:K9)</f>
        <v>384</v>
      </c>
      <c r="M9" s="46">
        <v>5</v>
      </c>
    </row>
    <row r="10" spans="1:13" ht="19.5" customHeight="1">
      <c r="A10" s="47">
        <v>5</v>
      </c>
      <c r="B10" s="45" t="s">
        <v>42</v>
      </c>
      <c r="C10" s="46">
        <v>158</v>
      </c>
      <c r="D10" s="46">
        <v>197</v>
      </c>
      <c r="E10" s="46">
        <f>SUM(C10:D10)</f>
        <v>355</v>
      </c>
      <c r="F10" s="46">
        <v>9</v>
      </c>
      <c r="G10" s="44"/>
      <c r="H10" s="47">
        <v>9</v>
      </c>
      <c r="I10" s="45" t="s">
        <v>41</v>
      </c>
      <c r="J10" s="46">
        <v>177</v>
      </c>
      <c r="K10" s="46">
        <v>201</v>
      </c>
      <c r="L10" s="46">
        <f>SUM(J10:K10)</f>
        <v>378</v>
      </c>
      <c r="M10" s="46">
        <v>8</v>
      </c>
    </row>
    <row r="11" spans="1:13" ht="19.5" customHeight="1">
      <c r="A11" s="47">
        <v>7</v>
      </c>
      <c r="B11" s="45" t="s">
        <v>55</v>
      </c>
      <c r="C11" s="46">
        <v>166</v>
      </c>
      <c r="D11" s="46">
        <v>187</v>
      </c>
      <c r="E11" s="46">
        <f>SUM(C11:D11)</f>
        <v>353</v>
      </c>
      <c r="F11" s="46">
        <v>10</v>
      </c>
      <c r="G11" s="48"/>
      <c r="H11" s="47">
        <v>2</v>
      </c>
      <c r="I11" s="45" t="s">
        <v>35</v>
      </c>
      <c r="J11" s="46">
        <v>188</v>
      </c>
      <c r="K11" s="46">
        <v>189</v>
      </c>
      <c r="L11" s="46">
        <f>SUM(J11:K11)</f>
        <v>377</v>
      </c>
      <c r="M11" s="46">
        <v>6</v>
      </c>
    </row>
    <row r="12" spans="1:13" ht="19.5" customHeight="1">
      <c r="A12" s="47">
        <v>11</v>
      </c>
      <c r="B12" s="45" t="s">
        <v>32</v>
      </c>
      <c r="C12" s="46">
        <v>166</v>
      </c>
      <c r="D12" s="46">
        <v>170</v>
      </c>
      <c r="E12" s="46">
        <f>SUM(C12:D12)</f>
        <v>336</v>
      </c>
      <c r="F12" s="46">
        <v>12</v>
      </c>
      <c r="H12" s="47">
        <v>6</v>
      </c>
      <c r="I12" s="45" t="s">
        <v>18</v>
      </c>
      <c r="J12" s="46">
        <v>158</v>
      </c>
      <c r="K12" s="46">
        <v>189</v>
      </c>
      <c r="L12" s="46">
        <f>SUM(J12:K12)</f>
        <v>347</v>
      </c>
      <c r="M12" s="46">
        <v>7</v>
      </c>
    </row>
    <row r="13" spans="1:6" ht="12.75">
      <c r="A13" s="37"/>
      <c r="B13" s="38"/>
      <c r="C13" s="38"/>
      <c r="D13" s="37"/>
      <c r="E13" s="37"/>
      <c r="F13" s="37"/>
    </row>
    <row r="15" spans="1:13" ht="15.75">
      <c r="A15" s="36"/>
      <c r="B15" s="44" t="s">
        <v>27</v>
      </c>
      <c r="C15" s="36"/>
      <c r="D15" s="36"/>
      <c r="H15" s="37"/>
      <c r="I15" s="72"/>
      <c r="J15" s="37"/>
      <c r="K15" s="37"/>
      <c r="L15" s="38"/>
      <c r="M15" s="38"/>
    </row>
    <row r="16" spans="1:13" ht="15.75">
      <c r="A16" s="35" t="s">
        <v>13</v>
      </c>
      <c r="B16" s="49" t="s">
        <v>19</v>
      </c>
      <c r="C16" s="43" t="s">
        <v>3</v>
      </c>
      <c r="D16" s="35" t="s">
        <v>4</v>
      </c>
      <c r="E16" s="35" t="s">
        <v>24</v>
      </c>
      <c r="F16" s="35" t="s">
        <v>0</v>
      </c>
      <c r="H16" s="37"/>
      <c r="I16" s="72"/>
      <c r="J16" s="73"/>
      <c r="K16" s="37"/>
      <c r="L16" s="37"/>
      <c r="M16" s="37"/>
    </row>
    <row r="17" spans="1:13" ht="19.5" customHeight="1">
      <c r="A17" s="47">
        <v>4</v>
      </c>
      <c r="B17" s="45" t="s">
        <v>36</v>
      </c>
      <c r="C17" s="46">
        <v>227</v>
      </c>
      <c r="D17" s="46">
        <v>189</v>
      </c>
      <c r="E17" s="46">
        <f>SUM(C17:D17)</f>
        <v>416</v>
      </c>
      <c r="F17" s="46">
        <v>1</v>
      </c>
      <c r="H17" s="74"/>
      <c r="I17" s="75"/>
      <c r="J17" s="74"/>
      <c r="K17" s="74"/>
      <c r="L17" s="74"/>
      <c r="M17" s="74"/>
    </row>
    <row r="18" spans="1:13" ht="19.5" customHeight="1">
      <c r="A18" s="47">
        <v>3</v>
      </c>
      <c r="B18" s="45" t="s">
        <v>33</v>
      </c>
      <c r="C18" s="46">
        <v>162</v>
      </c>
      <c r="D18" s="46">
        <v>217</v>
      </c>
      <c r="E18" s="46">
        <f>SUM(C18:D18)</f>
        <v>379</v>
      </c>
      <c r="F18" s="46">
        <v>2</v>
      </c>
      <c r="H18" s="74"/>
      <c r="I18" s="37"/>
      <c r="J18" s="39" t="s">
        <v>20</v>
      </c>
      <c r="K18" s="37"/>
      <c r="L18" s="37"/>
      <c r="M18" s="74"/>
    </row>
    <row r="19" spans="1:13" ht="19.5" customHeight="1">
      <c r="A19" s="47">
        <v>12</v>
      </c>
      <c r="B19" s="45" t="s">
        <v>30</v>
      </c>
      <c r="C19" s="46">
        <v>167</v>
      </c>
      <c r="D19" s="46">
        <v>202</v>
      </c>
      <c r="E19" s="46">
        <f>SUM(C19:D19)</f>
        <v>369</v>
      </c>
      <c r="F19" s="46">
        <v>3</v>
      </c>
      <c r="H19" s="74"/>
      <c r="I19" s="83" t="s">
        <v>36</v>
      </c>
      <c r="J19" s="84"/>
      <c r="K19" s="84"/>
      <c r="L19" s="85"/>
      <c r="M19" s="74"/>
    </row>
    <row r="20" spans="1:13" ht="19.5" customHeight="1">
      <c r="A20" s="47">
        <v>8</v>
      </c>
      <c r="B20" s="45" t="s">
        <v>16</v>
      </c>
      <c r="C20" s="46">
        <v>179</v>
      </c>
      <c r="D20" s="46">
        <v>172</v>
      </c>
      <c r="E20" s="46">
        <f>SUM(C20:D20)</f>
        <v>351</v>
      </c>
      <c r="F20" s="46">
        <v>4</v>
      </c>
      <c r="H20" s="74"/>
      <c r="I20" s="86"/>
      <c r="J20" s="87"/>
      <c r="K20" s="87"/>
      <c r="L20" s="88"/>
      <c r="M20" s="74"/>
    </row>
    <row r="21" ht="12.75" customHeight="1"/>
  </sheetData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75" workbookViewId="0" topLeftCell="A7">
      <selection activeCell="A14" sqref="A14:IV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31</v>
      </c>
      <c r="C1" s="13"/>
      <c r="J1" s="13"/>
      <c r="K1" s="13"/>
    </row>
    <row r="2" spans="3:11" ht="20.25">
      <c r="C2" s="12" t="s">
        <v>53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51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9" t="s">
        <v>1</v>
      </c>
      <c r="C8" s="8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90"/>
      <c r="C9" s="81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91"/>
      <c r="C10" s="82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30">
        <v>1</v>
      </c>
      <c r="B11" s="68" t="s">
        <v>35</v>
      </c>
      <c r="C11" s="23" t="s">
        <v>22</v>
      </c>
      <c r="D11" s="42">
        <v>256</v>
      </c>
      <c r="E11" s="27">
        <v>232</v>
      </c>
      <c r="F11" s="42">
        <v>227</v>
      </c>
      <c r="G11" s="27">
        <v>242</v>
      </c>
      <c r="H11" s="42">
        <v>201</v>
      </c>
      <c r="I11" s="27">
        <v>212</v>
      </c>
      <c r="J11" s="32">
        <f aca="true" t="shared" si="0" ref="J11:J34">AVERAGE(D11:I11)</f>
        <v>228.33333333333334</v>
      </c>
      <c r="K11" s="31">
        <f aca="true" t="shared" si="1" ref="K11:K34">SUM(D11:I11)</f>
        <v>1370</v>
      </c>
      <c r="L11" s="1">
        <f aca="true" t="shared" si="2" ref="L11:L34">MAX(D11:I11)-MIN(D11:I11)</f>
        <v>55</v>
      </c>
    </row>
    <row r="12" spans="1:12" ht="16.5" customHeight="1" thickBot="1">
      <c r="A12" s="30">
        <v>2</v>
      </c>
      <c r="B12" s="19" t="s">
        <v>15</v>
      </c>
      <c r="C12" s="21" t="s">
        <v>14</v>
      </c>
      <c r="D12" s="24">
        <v>224</v>
      </c>
      <c r="E12" s="28">
        <v>175</v>
      </c>
      <c r="F12" s="24">
        <v>201</v>
      </c>
      <c r="G12" s="28">
        <v>268</v>
      </c>
      <c r="H12" s="24">
        <v>236</v>
      </c>
      <c r="I12" s="28">
        <v>232</v>
      </c>
      <c r="J12" s="32">
        <f t="shared" si="0"/>
        <v>222.66666666666666</v>
      </c>
      <c r="K12" s="31">
        <f t="shared" si="1"/>
        <v>1336</v>
      </c>
      <c r="L12" s="1">
        <f t="shared" si="2"/>
        <v>93</v>
      </c>
    </row>
    <row r="13" spans="1:12" ht="16.5" customHeight="1" thickBot="1">
      <c r="A13" s="30">
        <v>3</v>
      </c>
      <c r="B13" s="19" t="s">
        <v>36</v>
      </c>
      <c r="C13" s="23" t="s">
        <v>37</v>
      </c>
      <c r="D13" s="24">
        <v>207</v>
      </c>
      <c r="E13" s="28">
        <v>192</v>
      </c>
      <c r="F13" s="24">
        <v>176</v>
      </c>
      <c r="G13" s="28">
        <v>236</v>
      </c>
      <c r="H13" s="24">
        <v>243</v>
      </c>
      <c r="I13" s="28">
        <v>196</v>
      </c>
      <c r="J13" s="32">
        <f t="shared" si="0"/>
        <v>208.33333333333334</v>
      </c>
      <c r="K13" s="31">
        <f t="shared" si="1"/>
        <v>1250</v>
      </c>
      <c r="L13" s="1">
        <f t="shared" si="2"/>
        <v>67</v>
      </c>
    </row>
    <row r="14" spans="1:12" ht="16.5" customHeight="1" thickBot="1">
      <c r="A14" s="30">
        <v>4</v>
      </c>
      <c r="B14" s="19" t="s">
        <v>33</v>
      </c>
      <c r="C14" s="21" t="s">
        <v>14</v>
      </c>
      <c r="D14" s="24">
        <v>255</v>
      </c>
      <c r="E14" s="28">
        <v>216</v>
      </c>
      <c r="F14" s="24">
        <v>189</v>
      </c>
      <c r="G14" s="28">
        <v>224</v>
      </c>
      <c r="H14" s="24">
        <v>158</v>
      </c>
      <c r="I14" s="28">
        <v>177</v>
      </c>
      <c r="J14" s="32">
        <f t="shared" si="0"/>
        <v>203.16666666666666</v>
      </c>
      <c r="K14" s="31">
        <f t="shared" si="1"/>
        <v>1219</v>
      </c>
      <c r="L14" s="1">
        <f t="shared" si="2"/>
        <v>97</v>
      </c>
    </row>
    <row r="15" spans="1:12" ht="16.5" customHeight="1" thickBot="1">
      <c r="A15" s="30">
        <v>5</v>
      </c>
      <c r="B15" s="19" t="s">
        <v>42</v>
      </c>
      <c r="C15" s="21" t="s">
        <v>14</v>
      </c>
      <c r="D15" s="24">
        <v>201</v>
      </c>
      <c r="E15" s="24">
        <v>178</v>
      </c>
      <c r="F15" s="24">
        <v>188</v>
      </c>
      <c r="G15" s="24">
        <v>224</v>
      </c>
      <c r="H15" s="25">
        <v>206</v>
      </c>
      <c r="I15" s="29">
        <v>200</v>
      </c>
      <c r="J15" s="32">
        <f t="shared" si="0"/>
        <v>199.5</v>
      </c>
      <c r="K15" s="31">
        <f t="shared" si="1"/>
        <v>1197</v>
      </c>
      <c r="L15" s="1">
        <f t="shared" si="2"/>
        <v>46</v>
      </c>
    </row>
    <row r="16" spans="1:12" ht="16.5" customHeight="1" thickBot="1">
      <c r="A16" s="30">
        <v>6</v>
      </c>
      <c r="B16" s="19" t="s">
        <v>63</v>
      </c>
      <c r="C16" s="21" t="s">
        <v>14</v>
      </c>
      <c r="D16" s="24">
        <v>182</v>
      </c>
      <c r="E16" s="28">
        <v>167</v>
      </c>
      <c r="F16" s="24">
        <v>180</v>
      </c>
      <c r="G16" s="28">
        <v>209</v>
      </c>
      <c r="H16" s="24">
        <v>190</v>
      </c>
      <c r="I16" s="28">
        <v>206</v>
      </c>
      <c r="J16" s="32">
        <f t="shared" si="0"/>
        <v>189</v>
      </c>
      <c r="K16" s="31">
        <f t="shared" si="1"/>
        <v>1134</v>
      </c>
      <c r="L16" s="1">
        <f t="shared" si="2"/>
        <v>42</v>
      </c>
    </row>
    <row r="17" spans="1:12" ht="16.5" customHeight="1" thickBot="1">
      <c r="A17" s="30">
        <v>7</v>
      </c>
      <c r="B17" s="20" t="s">
        <v>32</v>
      </c>
      <c r="C17" s="21" t="s">
        <v>14</v>
      </c>
      <c r="D17" s="26">
        <v>190</v>
      </c>
      <c r="E17" s="27">
        <v>213</v>
      </c>
      <c r="F17" s="26">
        <v>169</v>
      </c>
      <c r="G17" s="27">
        <v>217</v>
      </c>
      <c r="H17" s="24">
        <v>194</v>
      </c>
      <c r="I17" s="28">
        <v>150</v>
      </c>
      <c r="J17" s="32">
        <f t="shared" si="0"/>
        <v>188.83333333333334</v>
      </c>
      <c r="K17" s="31">
        <f t="shared" si="1"/>
        <v>1133</v>
      </c>
      <c r="L17" s="1">
        <f t="shared" si="2"/>
        <v>67</v>
      </c>
    </row>
    <row r="18" spans="1:12" ht="16.5" customHeight="1" thickBot="1">
      <c r="A18" s="30">
        <v>8</v>
      </c>
      <c r="B18" s="19" t="s">
        <v>40</v>
      </c>
      <c r="C18" s="23" t="s">
        <v>22</v>
      </c>
      <c r="D18" s="24">
        <v>154</v>
      </c>
      <c r="E18" s="28">
        <v>207</v>
      </c>
      <c r="F18" s="24">
        <v>197</v>
      </c>
      <c r="G18" s="28">
        <v>180</v>
      </c>
      <c r="H18" s="24">
        <v>212</v>
      </c>
      <c r="I18" s="28">
        <v>166</v>
      </c>
      <c r="J18" s="32">
        <f t="shared" si="0"/>
        <v>186</v>
      </c>
      <c r="K18" s="31">
        <f t="shared" si="1"/>
        <v>1116</v>
      </c>
      <c r="L18" s="1">
        <f t="shared" si="2"/>
        <v>58</v>
      </c>
    </row>
    <row r="19" spans="1:12" ht="16.5" customHeight="1" thickBot="1">
      <c r="A19" s="30">
        <v>9</v>
      </c>
      <c r="B19" s="19" t="s">
        <v>28</v>
      </c>
      <c r="C19" s="21" t="s">
        <v>14</v>
      </c>
      <c r="D19" s="24">
        <v>153</v>
      </c>
      <c r="E19" s="24">
        <v>157</v>
      </c>
      <c r="F19" s="24">
        <v>200</v>
      </c>
      <c r="G19" s="24">
        <v>179</v>
      </c>
      <c r="H19" s="24">
        <v>216</v>
      </c>
      <c r="I19" s="28">
        <v>199</v>
      </c>
      <c r="J19" s="32">
        <f t="shared" si="0"/>
        <v>184</v>
      </c>
      <c r="K19" s="31">
        <f t="shared" si="1"/>
        <v>1104</v>
      </c>
      <c r="L19" s="1">
        <f t="shared" si="2"/>
        <v>63</v>
      </c>
    </row>
    <row r="20" spans="1:12" ht="16.5" customHeight="1" thickBot="1">
      <c r="A20" s="30">
        <v>10</v>
      </c>
      <c r="B20" s="19" t="s">
        <v>16</v>
      </c>
      <c r="C20" s="21" t="s">
        <v>14</v>
      </c>
      <c r="D20" s="24">
        <v>192</v>
      </c>
      <c r="E20" s="28">
        <v>239</v>
      </c>
      <c r="F20" s="24">
        <v>181</v>
      </c>
      <c r="G20" s="28">
        <v>154</v>
      </c>
      <c r="H20" s="24">
        <v>180</v>
      </c>
      <c r="I20" s="28">
        <v>158</v>
      </c>
      <c r="J20" s="32">
        <f t="shared" si="0"/>
        <v>184</v>
      </c>
      <c r="K20" s="31">
        <f t="shared" si="1"/>
        <v>1104</v>
      </c>
      <c r="L20" s="1">
        <f t="shared" si="2"/>
        <v>85</v>
      </c>
    </row>
    <row r="21" spans="1:12" ht="16.5" customHeight="1" thickBot="1">
      <c r="A21" s="30">
        <v>11</v>
      </c>
      <c r="B21" s="19" t="s">
        <v>47</v>
      </c>
      <c r="C21" s="21" t="s">
        <v>44</v>
      </c>
      <c r="D21" s="25">
        <v>212</v>
      </c>
      <c r="E21" s="28">
        <v>151</v>
      </c>
      <c r="F21" s="24">
        <v>180</v>
      </c>
      <c r="G21" s="28">
        <v>200</v>
      </c>
      <c r="H21" s="24">
        <v>159</v>
      </c>
      <c r="I21" s="28">
        <v>193</v>
      </c>
      <c r="J21" s="32">
        <f t="shared" si="0"/>
        <v>182.5</v>
      </c>
      <c r="K21" s="31">
        <f t="shared" si="1"/>
        <v>1095</v>
      </c>
      <c r="L21" s="1">
        <f t="shared" si="2"/>
        <v>61</v>
      </c>
    </row>
    <row r="22" spans="1:12" ht="16.5" customHeight="1" thickBot="1">
      <c r="A22" s="30">
        <v>12</v>
      </c>
      <c r="B22" s="19" t="s">
        <v>17</v>
      </c>
      <c r="C22" s="21" t="s">
        <v>14</v>
      </c>
      <c r="D22" s="24">
        <v>155</v>
      </c>
      <c r="E22" s="28">
        <v>206</v>
      </c>
      <c r="F22" s="24">
        <v>189</v>
      </c>
      <c r="G22" s="28">
        <v>169</v>
      </c>
      <c r="H22" s="24">
        <v>201</v>
      </c>
      <c r="I22" s="28">
        <v>169</v>
      </c>
      <c r="J22" s="32">
        <f t="shared" si="0"/>
        <v>181.5</v>
      </c>
      <c r="K22" s="31">
        <f t="shared" si="1"/>
        <v>1089</v>
      </c>
      <c r="L22" s="1">
        <f t="shared" si="2"/>
        <v>51</v>
      </c>
    </row>
    <row r="23" spans="1:12" ht="16.5" customHeight="1" thickBot="1">
      <c r="A23" s="30">
        <v>13</v>
      </c>
      <c r="B23" s="19" t="s">
        <v>45</v>
      </c>
      <c r="C23" s="21" t="s">
        <v>44</v>
      </c>
      <c r="D23" s="24">
        <v>153</v>
      </c>
      <c r="E23" s="28">
        <v>150</v>
      </c>
      <c r="F23" s="24">
        <v>187</v>
      </c>
      <c r="G23" s="28">
        <v>187</v>
      </c>
      <c r="H23" s="25">
        <v>215</v>
      </c>
      <c r="I23" s="29">
        <v>193</v>
      </c>
      <c r="J23" s="32">
        <f t="shared" si="0"/>
        <v>180.83333333333334</v>
      </c>
      <c r="K23" s="31">
        <f t="shared" si="1"/>
        <v>1085</v>
      </c>
      <c r="L23" s="1">
        <f t="shared" si="2"/>
        <v>65</v>
      </c>
    </row>
    <row r="24" spans="1:12" ht="16.5" customHeight="1" thickBot="1">
      <c r="A24" s="30">
        <v>14</v>
      </c>
      <c r="B24" s="19" t="s">
        <v>43</v>
      </c>
      <c r="C24" s="21" t="s">
        <v>44</v>
      </c>
      <c r="D24" s="24">
        <v>149</v>
      </c>
      <c r="E24" s="28">
        <v>171</v>
      </c>
      <c r="F24" s="24">
        <v>174</v>
      </c>
      <c r="G24" s="28">
        <v>204</v>
      </c>
      <c r="H24" s="24">
        <v>167</v>
      </c>
      <c r="I24" s="28">
        <v>212</v>
      </c>
      <c r="J24" s="32">
        <f t="shared" si="0"/>
        <v>179.5</v>
      </c>
      <c r="K24" s="31">
        <f t="shared" si="1"/>
        <v>1077</v>
      </c>
      <c r="L24" s="1">
        <f t="shared" si="2"/>
        <v>63</v>
      </c>
    </row>
    <row r="25" spans="1:12" ht="16.5" customHeight="1" thickBot="1">
      <c r="A25" s="30">
        <v>15</v>
      </c>
      <c r="B25" s="19" t="s">
        <v>58</v>
      </c>
      <c r="C25" s="22" t="s">
        <v>14</v>
      </c>
      <c r="D25" s="25">
        <v>167</v>
      </c>
      <c r="E25" s="29">
        <v>181</v>
      </c>
      <c r="F25" s="25">
        <v>166</v>
      </c>
      <c r="G25" s="29">
        <v>190</v>
      </c>
      <c r="H25" s="25">
        <v>151</v>
      </c>
      <c r="I25" s="29">
        <v>211</v>
      </c>
      <c r="J25" s="32">
        <f t="shared" si="0"/>
        <v>177.66666666666666</v>
      </c>
      <c r="K25" s="31">
        <f t="shared" si="1"/>
        <v>1066</v>
      </c>
      <c r="L25" s="1">
        <f t="shared" si="2"/>
        <v>60</v>
      </c>
    </row>
    <row r="26" spans="1:12" ht="16.5" customHeight="1" thickBot="1">
      <c r="A26" s="30">
        <v>16</v>
      </c>
      <c r="B26" s="20" t="s">
        <v>30</v>
      </c>
      <c r="C26" s="22" t="s">
        <v>14</v>
      </c>
      <c r="D26" s="24">
        <v>193</v>
      </c>
      <c r="E26" s="28">
        <v>191</v>
      </c>
      <c r="F26" s="24">
        <v>135</v>
      </c>
      <c r="G26" s="28">
        <v>177</v>
      </c>
      <c r="H26" s="24">
        <v>166</v>
      </c>
      <c r="I26" s="28">
        <v>197</v>
      </c>
      <c r="J26" s="32">
        <f t="shared" si="0"/>
        <v>176.5</v>
      </c>
      <c r="K26" s="31">
        <f t="shared" si="1"/>
        <v>1059</v>
      </c>
      <c r="L26" s="1">
        <f t="shared" si="2"/>
        <v>62</v>
      </c>
    </row>
    <row r="27" spans="1:12" ht="17.25" customHeight="1" thickBot="1">
      <c r="A27" s="30">
        <v>17</v>
      </c>
      <c r="B27" s="19" t="s">
        <v>57</v>
      </c>
      <c r="C27" s="21" t="s">
        <v>37</v>
      </c>
      <c r="D27" s="25">
        <v>167</v>
      </c>
      <c r="E27" s="29">
        <v>163</v>
      </c>
      <c r="F27" s="25">
        <v>171</v>
      </c>
      <c r="G27" s="29">
        <v>206</v>
      </c>
      <c r="H27" s="24">
        <v>171</v>
      </c>
      <c r="I27" s="28">
        <v>176</v>
      </c>
      <c r="J27" s="32">
        <f t="shared" si="0"/>
        <v>175.66666666666666</v>
      </c>
      <c r="K27" s="31">
        <f t="shared" si="1"/>
        <v>1054</v>
      </c>
      <c r="L27" s="1">
        <f t="shared" si="2"/>
        <v>43</v>
      </c>
    </row>
    <row r="28" spans="1:12" ht="17.25" customHeight="1" thickBot="1">
      <c r="A28" s="30">
        <v>18</v>
      </c>
      <c r="B28" s="19" t="s">
        <v>56</v>
      </c>
      <c r="C28" s="23" t="s">
        <v>34</v>
      </c>
      <c r="D28" s="24">
        <v>147</v>
      </c>
      <c r="E28" s="28">
        <v>146</v>
      </c>
      <c r="F28" s="24">
        <v>149</v>
      </c>
      <c r="G28" s="28">
        <v>205</v>
      </c>
      <c r="H28" s="24">
        <v>209</v>
      </c>
      <c r="I28" s="28">
        <v>188</v>
      </c>
      <c r="J28" s="32">
        <f t="shared" si="0"/>
        <v>174</v>
      </c>
      <c r="K28" s="31">
        <f t="shared" si="1"/>
        <v>1044</v>
      </c>
      <c r="L28" s="1">
        <f t="shared" si="2"/>
        <v>63</v>
      </c>
    </row>
    <row r="29" spans="1:12" ht="17.25" customHeight="1" thickBot="1">
      <c r="A29" s="30">
        <v>19</v>
      </c>
      <c r="B29" s="19" t="s">
        <v>29</v>
      </c>
      <c r="C29" s="21" t="s">
        <v>14</v>
      </c>
      <c r="D29" s="25">
        <v>196</v>
      </c>
      <c r="E29" s="29">
        <v>172</v>
      </c>
      <c r="F29" s="25">
        <v>160</v>
      </c>
      <c r="G29" s="29">
        <v>151</v>
      </c>
      <c r="H29" s="25">
        <v>184</v>
      </c>
      <c r="I29" s="29">
        <v>178</v>
      </c>
      <c r="J29" s="32">
        <f t="shared" si="0"/>
        <v>173.5</v>
      </c>
      <c r="K29" s="31">
        <f t="shared" si="1"/>
        <v>1041</v>
      </c>
      <c r="L29" s="1">
        <f t="shared" si="2"/>
        <v>45</v>
      </c>
    </row>
    <row r="30" spans="1:12" ht="17.25" customHeight="1" thickBot="1">
      <c r="A30" s="30">
        <v>20</v>
      </c>
      <c r="B30" s="19" t="s">
        <v>59</v>
      </c>
      <c r="C30" s="21" t="s">
        <v>14</v>
      </c>
      <c r="D30" s="24">
        <v>166</v>
      </c>
      <c r="E30" s="28">
        <v>216</v>
      </c>
      <c r="F30" s="24">
        <v>163</v>
      </c>
      <c r="G30" s="28">
        <v>157</v>
      </c>
      <c r="H30" s="24">
        <v>152</v>
      </c>
      <c r="I30" s="28">
        <v>172</v>
      </c>
      <c r="J30" s="32">
        <f t="shared" si="0"/>
        <v>171</v>
      </c>
      <c r="K30" s="31">
        <f t="shared" si="1"/>
        <v>1026</v>
      </c>
      <c r="L30" s="1">
        <f t="shared" si="2"/>
        <v>64</v>
      </c>
    </row>
    <row r="31" spans="1:12" ht="17.25" customHeight="1" thickBot="1">
      <c r="A31" s="30">
        <v>21</v>
      </c>
      <c r="B31" s="19" t="s">
        <v>60</v>
      </c>
      <c r="C31" s="21" t="s">
        <v>44</v>
      </c>
      <c r="D31" s="24">
        <v>155</v>
      </c>
      <c r="E31" s="24">
        <v>156</v>
      </c>
      <c r="F31" s="24">
        <v>161</v>
      </c>
      <c r="G31" s="24">
        <v>177</v>
      </c>
      <c r="H31" s="24">
        <v>165</v>
      </c>
      <c r="I31" s="28">
        <v>181</v>
      </c>
      <c r="J31" s="32">
        <f t="shared" si="0"/>
        <v>165.83333333333334</v>
      </c>
      <c r="K31" s="31">
        <f t="shared" si="1"/>
        <v>995</v>
      </c>
      <c r="L31" s="1">
        <f t="shared" si="2"/>
        <v>26</v>
      </c>
    </row>
    <row r="32" spans="1:12" ht="17.25" customHeight="1" thickBot="1">
      <c r="A32" s="30">
        <v>22</v>
      </c>
      <c r="B32" s="19" t="s">
        <v>46</v>
      </c>
      <c r="C32" s="23" t="s">
        <v>14</v>
      </c>
      <c r="D32" s="24">
        <v>151</v>
      </c>
      <c r="E32" s="28">
        <v>194</v>
      </c>
      <c r="F32" s="24">
        <v>185</v>
      </c>
      <c r="G32" s="28">
        <v>128</v>
      </c>
      <c r="H32" s="24">
        <v>198</v>
      </c>
      <c r="I32" s="28">
        <v>137</v>
      </c>
      <c r="J32" s="32">
        <f t="shared" si="0"/>
        <v>165.5</v>
      </c>
      <c r="K32" s="31">
        <f t="shared" si="1"/>
        <v>993</v>
      </c>
      <c r="L32" s="1">
        <f t="shared" si="2"/>
        <v>70</v>
      </c>
    </row>
    <row r="33" spans="1:12" ht="17.25" customHeight="1" thickBot="1">
      <c r="A33" s="30">
        <v>23</v>
      </c>
      <c r="B33" s="20" t="s">
        <v>48</v>
      </c>
      <c r="C33" s="21" t="s">
        <v>22</v>
      </c>
      <c r="D33" s="24">
        <v>183</v>
      </c>
      <c r="E33" s="28">
        <v>164</v>
      </c>
      <c r="F33" s="24">
        <v>192</v>
      </c>
      <c r="G33" s="28">
        <v>153</v>
      </c>
      <c r="H33" s="24">
        <v>115</v>
      </c>
      <c r="I33" s="28">
        <v>172</v>
      </c>
      <c r="J33" s="32">
        <f t="shared" si="0"/>
        <v>163.16666666666666</v>
      </c>
      <c r="K33" s="31">
        <f t="shared" si="1"/>
        <v>979</v>
      </c>
      <c r="L33" s="1">
        <f t="shared" si="2"/>
        <v>77</v>
      </c>
    </row>
    <row r="34" spans="1:12" ht="17.25" customHeight="1">
      <c r="A34" s="30">
        <v>24</v>
      </c>
      <c r="B34" s="19" t="s">
        <v>61</v>
      </c>
      <c r="C34" s="21" t="s">
        <v>44</v>
      </c>
      <c r="D34" s="24">
        <v>110</v>
      </c>
      <c r="E34" s="24">
        <v>153</v>
      </c>
      <c r="F34" s="24">
        <v>153</v>
      </c>
      <c r="G34" s="24">
        <v>178</v>
      </c>
      <c r="H34" s="24">
        <v>186</v>
      </c>
      <c r="I34" s="28">
        <v>154</v>
      </c>
      <c r="J34" s="32">
        <f t="shared" si="0"/>
        <v>155.66666666666666</v>
      </c>
      <c r="K34" s="31">
        <f t="shared" si="1"/>
        <v>934</v>
      </c>
      <c r="L34" s="1">
        <f t="shared" si="2"/>
        <v>76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SheetLayoutView="75" workbookViewId="0" topLeftCell="A1">
      <selection activeCell="I27" sqref="I27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39</v>
      </c>
      <c r="C1" s="13"/>
      <c r="J1" s="13"/>
      <c r="K1" s="13"/>
    </row>
    <row r="2" spans="3:11" ht="20.25">
      <c r="C2" s="12" t="s">
        <v>53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3"/>
      <c r="D4" s="34" t="s">
        <v>51</v>
      </c>
      <c r="E4" s="34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9" t="s">
        <v>1</v>
      </c>
      <c r="C8" s="80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90"/>
      <c r="C9" s="81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91"/>
      <c r="C10" s="82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50</v>
      </c>
      <c r="C11" s="21" t="s">
        <v>14</v>
      </c>
      <c r="D11" s="42">
        <v>228</v>
      </c>
      <c r="E11" s="42">
        <v>177</v>
      </c>
      <c r="F11" s="42">
        <v>186</v>
      </c>
      <c r="G11" s="42">
        <v>178</v>
      </c>
      <c r="H11" s="51">
        <v>206</v>
      </c>
      <c r="I11" s="28">
        <v>209</v>
      </c>
      <c r="J11" s="32">
        <f aca="true" t="shared" si="0" ref="J11:J18">AVERAGE(D11:I11)</f>
        <v>197.33333333333334</v>
      </c>
      <c r="K11" s="31">
        <f aca="true" t="shared" si="1" ref="K11:K18">SUM(D11:I11)</f>
        <v>1184</v>
      </c>
      <c r="L11" s="1">
        <f aca="true" t="shared" si="2" ref="L11:L18">MAX(D11:I11)-MIN(D11:I11)</f>
        <v>51</v>
      </c>
    </row>
    <row r="12" spans="1:12" ht="17.25" customHeight="1">
      <c r="A12" s="18">
        <v>2</v>
      </c>
      <c r="B12" s="19" t="s">
        <v>18</v>
      </c>
      <c r="C12" s="21" t="s">
        <v>14</v>
      </c>
      <c r="D12" s="24">
        <v>172</v>
      </c>
      <c r="E12" s="24">
        <v>194</v>
      </c>
      <c r="F12" s="24">
        <v>225</v>
      </c>
      <c r="G12" s="24">
        <v>191</v>
      </c>
      <c r="H12" s="51">
        <v>194</v>
      </c>
      <c r="I12" s="28">
        <v>205</v>
      </c>
      <c r="J12" s="32">
        <f t="shared" si="0"/>
        <v>196.83333333333334</v>
      </c>
      <c r="K12" s="31">
        <f t="shared" si="1"/>
        <v>1181</v>
      </c>
      <c r="L12" s="1">
        <f t="shared" si="2"/>
        <v>53</v>
      </c>
    </row>
    <row r="13" spans="1:12" ht="17.25" customHeight="1">
      <c r="A13" s="18">
        <v>3</v>
      </c>
      <c r="B13" s="19" t="s">
        <v>41</v>
      </c>
      <c r="C13" s="21" t="s">
        <v>14</v>
      </c>
      <c r="D13" s="24">
        <v>189</v>
      </c>
      <c r="E13" s="24">
        <v>220</v>
      </c>
      <c r="F13" s="24">
        <v>160</v>
      </c>
      <c r="G13" s="24">
        <v>152</v>
      </c>
      <c r="H13" s="52">
        <v>187</v>
      </c>
      <c r="I13" s="27">
        <v>147</v>
      </c>
      <c r="J13" s="32">
        <f t="shared" si="0"/>
        <v>175.83333333333334</v>
      </c>
      <c r="K13" s="31">
        <f t="shared" si="1"/>
        <v>1055</v>
      </c>
      <c r="L13" s="1">
        <f t="shared" si="2"/>
        <v>73</v>
      </c>
    </row>
    <row r="14" spans="1:12" ht="17.25" customHeight="1">
      <c r="A14" s="18">
        <v>4</v>
      </c>
      <c r="B14" s="19" t="s">
        <v>55</v>
      </c>
      <c r="C14" s="21" t="s">
        <v>34</v>
      </c>
      <c r="D14" s="25">
        <v>188</v>
      </c>
      <c r="E14" s="25">
        <v>179</v>
      </c>
      <c r="F14" s="25">
        <v>128</v>
      </c>
      <c r="G14" s="25">
        <v>157</v>
      </c>
      <c r="H14" s="56">
        <v>189</v>
      </c>
      <c r="I14" s="50">
        <v>206</v>
      </c>
      <c r="J14" s="32">
        <f t="shared" si="0"/>
        <v>174.5</v>
      </c>
      <c r="K14" s="31">
        <f t="shared" si="1"/>
        <v>1047</v>
      </c>
      <c r="L14" s="1">
        <f t="shared" si="2"/>
        <v>78</v>
      </c>
    </row>
    <row r="15" spans="1:12" ht="16.5" customHeight="1">
      <c r="A15" s="18">
        <v>5</v>
      </c>
      <c r="B15" s="19" t="s">
        <v>23</v>
      </c>
      <c r="C15" s="21" t="s">
        <v>14</v>
      </c>
      <c r="D15" s="24">
        <v>163</v>
      </c>
      <c r="E15" s="24">
        <v>153</v>
      </c>
      <c r="F15" s="24">
        <v>173</v>
      </c>
      <c r="G15" s="24">
        <v>144</v>
      </c>
      <c r="H15" s="52">
        <v>172</v>
      </c>
      <c r="I15" s="27">
        <v>172</v>
      </c>
      <c r="J15" s="32">
        <f t="shared" si="0"/>
        <v>162.83333333333334</v>
      </c>
      <c r="K15" s="31">
        <f t="shared" si="1"/>
        <v>977</v>
      </c>
      <c r="L15" s="1">
        <f t="shared" si="2"/>
        <v>29</v>
      </c>
    </row>
    <row r="16" spans="1:12" ht="17.25" customHeight="1">
      <c r="A16" s="18">
        <v>6</v>
      </c>
      <c r="B16" s="19" t="s">
        <v>54</v>
      </c>
      <c r="C16" s="22" t="s">
        <v>22</v>
      </c>
      <c r="D16" s="24">
        <v>143</v>
      </c>
      <c r="E16" s="24">
        <v>148</v>
      </c>
      <c r="F16" s="24">
        <v>144</v>
      </c>
      <c r="G16" s="24">
        <v>200</v>
      </c>
      <c r="H16" s="52">
        <v>143</v>
      </c>
      <c r="I16" s="27">
        <v>173</v>
      </c>
      <c r="J16" s="32">
        <f t="shared" si="0"/>
        <v>158.5</v>
      </c>
      <c r="K16" s="31">
        <f t="shared" si="1"/>
        <v>951</v>
      </c>
      <c r="L16" s="1">
        <f t="shared" si="2"/>
        <v>57</v>
      </c>
    </row>
    <row r="17" spans="1:12" ht="17.25" customHeight="1">
      <c r="A17" s="18">
        <v>7</v>
      </c>
      <c r="B17" s="19" t="s">
        <v>49</v>
      </c>
      <c r="C17" s="21" t="s">
        <v>44</v>
      </c>
      <c r="D17" s="24">
        <v>136</v>
      </c>
      <c r="E17" s="24">
        <v>123</v>
      </c>
      <c r="F17" s="24">
        <v>213</v>
      </c>
      <c r="G17" s="24">
        <v>157</v>
      </c>
      <c r="H17" s="52">
        <v>143</v>
      </c>
      <c r="I17" s="27">
        <v>125</v>
      </c>
      <c r="J17" s="32">
        <f t="shared" si="0"/>
        <v>149.5</v>
      </c>
      <c r="K17" s="31">
        <f t="shared" si="1"/>
        <v>897</v>
      </c>
      <c r="L17" s="1">
        <f t="shared" si="2"/>
        <v>90</v>
      </c>
    </row>
    <row r="18" spans="1:12" ht="17.25" customHeight="1">
      <c r="A18" s="18">
        <v>8</v>
      </c>
      <c r="B18" s="19" t="s">
        <v>62</v>
      </c>
      <c r="C18" s="21" t="s">
        <v>14</v>
      </c>
      <c r="D18" s="24">
        <v>158</v>
      </c>
      <c r="E18" s="24">
        <v>180</v>
      </c>
      <c r="F18" s="24">
        <v>113</v>
      </c>
      <c r="G18" s="24">
        <v>160</v>
      </c>
      <c r="H18" s="52">
        <v>121</v>
      </c>
      <c r="I18" s="27">
        <v>130</v>
      </c>
      <c r="J18" s="32">
        <f t="shared" si="0"/>
        <v>143.66666666666666</v>
      </c>
      <c r="K18" s="31">
        <f t="shared" si="1"/>
        <v>862</v>
      </c>
      <c r="L18" s="1">
        <f t="shared" si="2"/>
        <v>67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2010-09-25T09:57:15Z</dcterms:modified>
  <cp:category/>
  <cp:version/>
  <cp:contentType/>
  <cp:contentStatus/>
</cp:coreProperties>
</file>