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1"/>
  </bookViews>
  <sheets>
    <sheet name="комм" sheetId="1" r:id="rId1"/>
    <sheet name="финал" sheetId="2" r:id="rId2"/>
    <sheet name="муж" sheetId="3" r:id="rId3"/>
    <sheet name="жен" sheetId="4" r:id="rId4"/>
  </sheets>
  <definedNames>
    <definedName name="_xlnm.Print_Area" localSheetId="3">'жен'!$A$1:$K$12</definedName>
    <definedName name="_xlnm.Print_Area" localSheetId="0">'комм'!$A$1:$K$13</definedName>
    <definedName name="_xlnm.Print_Area" localSheetId="2">'муж'!$A$1:$K$27</definedName>
  </definedNames>
  <calcPr fullCalcOnLoad="1"/>
</workbook>
</file>

<file path=xl/sharedStrings.xml><?xml version="1.0" encoding="utf-8"?>
<sst xmlns="http://schemas.openxmlformats.org/spreadsheetml/2006/main" count="241" uniqueCount="77">
  <si>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</si>
  <si>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</si>
  <si>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</si>
  <si>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</si>
  <si>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</si>
  <si>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</si>
  <si>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</si>
  <si>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</si>
  <si>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</si>
  <si>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</si>
  <si>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</si>
  <si>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</si>
  <si>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</si>
  <si>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</si>
  <si>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Поторочин Владимир</t>
  </si>
  <si>
    <t>Новосибирск</t>
  </si>
  <si>
    <t>Пономарев Евгений</t>
  </si>
  <si>
    <t>Волков Василий</t>
  </si>
  <si>
    <t>Кравченко Марина</t>
  </si>
  <si>
    <t>Ф.И</t>
  </si>
  <si>
    <t xml:space="preserve">        ФИНАЛ</t>
  </si>
  <si>
    <t>Бушуев Александр</t>
  </si>
  <si>
    <t>Кафлевская Анна</t>
  </si>
  <si>
    <t>сумма</t>
  </si>
  <si>
    <t>1 раунд</t>
  </si>
  <si>
    <t>2 раунд</t>
  </si>
  <si>
    <t>3 раунд</t>
  </si>
  <si>
    <t>Грязин Юрий</t>
  </si>
  <si>
    <t>Хохлов Олег</t>
  </si>
  <si>
    <t>Хохлов Александр</t>
  </si>
  <si>
    <t>Поторочин Филипп</t>
  </si>
  <si>
    <t>Томск</t>
  </si>
  <si>
    <t>Пономарева Анастасия</t>
  </si>
  <si>
    <t>Копыльцов Константин</t>
  </si>
  <si>
    <t xml:space="preserve">                          Открытый Чемпионат Новосибирской области сезон 2011-2012 г. г. </t>
  </si>
  <si>
    <t xml:space="preserve">                          Открытый Чемпионат Новосибирской области сезон 2011-2012 г.г. </t>
  </si>
  <si>
    <t xml:space="preserve">                          Открытый Чемпионат Новосибирской области сезон 2011 -2012 г. г. </t>
  </si>
  <si>
    <t>шок-десперадо</t>
  </si>
  <si>
    <t>Невоструев Владимир</t>
  </si>
  <si>
    <t>Максимов Артем</t>
  </si>
  <si>
    <t>Чистин Андрей</t>
  </si>
  <si>
    <t xml:space="preserve">                 ПОБЕДИТЕЛЬ</t>
  </si>
  <si>
    <t>Ильин Алексей</t>
  </si>
  <si>
    <t>Резниченко Александр</t>
  </si>
  <si>
    <t>х</t>
  </si>
  <si>
    <t>Грязин</t>
  </si>
  <si>
    <t>Волков</t>
  </si>
  <si>
    <t>5 этап</t>
  </si>
  <si>
    <t xml:space="preserve">                29 января 2012 г. </t>
  </si>
  <si>
    <t>Кокорев Сергей</t>
  </si>
  <si>
    <t>Аксенов Анатолий</t>
  </si>
  <si>
    <t>Носов Юрий</t>
  </si>
  <si>
    <t>Мурзин Андрей</t>
  </si>
  <si>
    <t>Невоструева Наталья</t>
  </si>
  <si>
    <t>Бадин Вадим</t>
  </si>
  <si>
    <t>Барнаул</t>
  </si>
  <si>
    <t>Бадина Наталья</t>
  </si>
  <si>
    <t>Бражников Владислав</t>
  </si>
  <si>
    <t>Новокузнецк</t>
  </si>
  <si>
    <t>Долгушин Алексей</t>
  </si>
  <si>
    <t xml:space="preserve">                    29 января 2012 г. </t>
  </si>
  <si>
    <t>Чирков Юрий</t>
  </si>
  <si>
    <t xml:space="preserve">                   29 января 2012 г. </t>
  </si>
  <si>
    <t>Егоров Игорь</t>
  </si>
  <si>
    <t>Щербаков Евгений</t>
  </si>
  <si>
    <t>4 раунд</t>
  </si>
  <si>
    <t>Егоров</t>
  </si>
  <si>
    <t>Бражников</t>
  </si>
  <si>
    <t>Поторочин Ф.</t>
  </si>
  <si>
    <t>Максимов</t>
  </si>
  <si>
    <t>Резниченко</t>
  </si>
  <si>
    <t>Кафлевская</t>
  </si>
  <si>
    <t>Невоструева Н.</t>
  </si>
  <si>
    <t>Долгушин</t>
  </si>
  <si>
    <t>Бадин</t>
  </si>
  <si>
    <t>Пономарева</t>
  </si>
  <si>
    <t>шок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</si>
</sst>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3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" fillId="3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4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2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/>
    </xf>
    <xf numFmtId="166" fontId="1" fillId="4" borderId="10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75" zoomScaleNormal="75" zoomScaleSheetLayoutView="75" workbookViewId="0" topLeftCell="A1">
      <selection activeCell="P22" sqref="P22"/>
    </sheetView>
  </sheetViews>
  <sheetFormatPr defaultColWidth="9.00390625" defaultRowHeight="12.75" outlineLevelCol="1"/>
  <cols>
    <col min="1" max="1" width="7.375" style="2" customWidth="1"/>
    <col min="2" max="2" width="31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34</v>
      </c>
      <c r="C1" s="13"/>
      <c r="J1" s="13"/>
      <c r="K1" s="13"/>
    </row>
    <row r="2" spans="3:11" ht="20.25">
      <c r="C2" s="12" t="s">
        <v>48</v>
      </c>
      <c r="D2" s="14"/>
      <c r="E2" s="14"/>
      <c r="F2" s="14"/>
      <c r="G2" s="14"/>
      <c r="H2" s="14"/>
      <c r="I2" s="14"/>
      <c r="J2" s="14"/>
      <c r="K2" s="14"/>
    </row>
    <row r="3" spans="3:5" ht="30">
      <c r="C3" s="22"/>
      <c r="D3" s="23" t="s">
        <v>47</v>
      </c>
      <c r="E3" s="23"/>
    </row>
    <row r="4" spans="3:11" ht="15.75">
      <c r="C4" s="2"/>
      <c r="E4" s="17" t="s">
        <v>11</v>
      </c>
      <c r="F4" s="17"/>
      <c r="G4" s="17"/>
      <c r="H4" s="1"/>
      <c r="I4" s="17"/>
      <c r="J4" s="16"/>
      <c r="K4" s="16"/>
    </row>
    <row r="5" spans="1:11" s="4" customFormat="1" ht="7.5" thickBot="1">
      <c r="A5" s="3"/>
      <c r="D5" s="3"/>
      <c r="E5" s="3"/>
      <c r="F5" s="3"/>
      <c r="G5" s="3"/>
      <c r="H5" s="3"/>
      <c r="I5" s="3"/>
      <c r="J5" s="3"/>
      <c r="K5" s="3"/>
    </row>
    <row r="6" spans="1:11" s="5" customFormat="1" ht="25.5" customHeight="1">
      <c r="A6" s="6"/>
      <c r="B6" s="68" t="s">
        <v>1</v>
      </c>
      <c r="C6" s="71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12</v>
      </c>
      <c r="I6" s="6" t="s">
        <v>7</v>
      </c>
      <c r="J6" s="6" t="s">
        <v>10</v>
      </c>
      <c r="K6" s="7" t="s">
        <v>8</v>
      </c>
    </row>
    <row r="7" spans="1:11" s="5" customFormat="1" ht="12.75" customHeight="1">
      <c r="A7" s="8" t="s">
        <v>0</v>
      </c>
      <c r="B7" s="69"/>
      <c r="C7" s="72"/>
      <c r="D7" s="8"/>
      <c r="E7" s="8"/>
      <c r="F7" s="8"/>
      <c r="G7" s="8"/>
      <c r="H7" s="8"/>
      <c r="I7" s="8"/>
      <c r="J7" s="8">
        <v>6</v>
      </c>
      <c r="K7" s="9">
        <v>6</v>
      </c>
    </row>
    <row r="8" spans="1:11" s="5" customFormat="1" ht="13.5" customHeight="1" thickBot="1">
      <c r="A8" s="10"/>
      <c r="B8" s="70"/>
      <c r="C8" s="73"/>
      <c r="D8" s="10"/>
      <c r="E8" s="10"/>
      <c r="F8" s="10"/>
      <c r="G8" s="10"/>
      <c r="H8" s="10"/>
      <c r="I8" s="10"/>
      <c r="J8" s="10" t="s">
        <v>9</v>
      </c>
      <c r="K8" s="11" t="s">
        <v>9</v>
      </c>
    </row>
    <row r="9" spans="1:12" ht="21.75" customHeight="1" thickBot="1">
      <c r="A9" s="19">
        <v>1</v>
      </c>
      <c r="B9" s="49" t="s">
        <v>27</v>
      </c>
      <c r="C9" s="55" t="s">
        <v>15</v>
      </c>
      <c r="D9" s="52">
        <v>235</v>
      </c>
      <c r="E9" s="63">
        <v>184</v>
      </c>
      <c r="F9" s="60">
        <v>223</v>
      </c>
      <c r="G9" s="53">
        <v>234</v>
      </c>
      <c r="H9" s="52">
        <v>215</v>
      </c>
      <c r="I9" s="53">
        <v>171</v>
      </c>
      <c r="J9" s="21">
        <f aca="true" t="shared" si="0" ref="J9:J24">AVERAGE(D9:I9)</f>
        <v>210.33333333333334</v>
      </c>
      <c r="K9" s="20">
        <f aca="true" t="shared" si="1" ref="K9:K24">SUM(D9:I9)</f>
        <v>1262</v>
      </c>
      <c r="L9" s="1">
        <f aca="true" t="shared" si="2" ref="L9:L24">MAX(D9:I9)-MIN(D9:I9)</f>
        <v>64</v>
      </c>
    </row>
    <row r="10" spans="1:12" ht="21.75" customHeight="1" thickBot="1">
      <c r="A10" s="19">
        <v>2</v>
      </c>
      <c r="B10" s="56" t="s">
        <v>16</v>
      </c>
      <c r="C10" s="40" t="s">
        <v>15</v>
      </c>
      <c r="D10" s="60">
        <v>194</v>
      </c>
      <c r="E10" s="53">
        <v>197</v>
      </c>
      <c r="F10" s="52">
        <v>255</v>
      </c>
      <c r="G10" s="63">
        <v>187</v>
      </c>
      <c r="H10" s="54">
        <v>203</v>
      </c>
      <c r="I10" s="51">
        <v>205</v>
      </c>
      <c r="J10" s="21">
        <f t="shared" si="0"/>
        <v>206.83333333333334</v>
      </c>
      <c r="K10" s="20">
        <f t="shared" si="1"/>
        <v>1241</v>
      </c>
      <c r="L10" s="1">
        <f t="shared" si="2"/>
        <v>68</v>
      </c>
    </row>
    <row r="11" spans="1:12" ht="21.75" customHeight="1" thickBot="1">
      <c r="A11" s="19">
        <v>3</v>
      </c>
      <c r="B11" s="56" t="s">
        <v>52</v>
      </c>
      <c r="C11" s="40" t="s">
        <v>15</v>
      </c>
      <c r="D11" s="54">
        <v>199</v>
      </c>
      <c r="E11" s="61">
        <v>210</v>
      </c>
      <c r="F11" s="54">
        <v>225</v>
      </c>
      <c r="G11" s="51">
        <v>178</v>
      </c>
      <c r="H11" s="52">
        <v>212</v>
      </c>
      <c r="I11" s="53">
        <v>211</v>
      </c>
      <c r="J11" s="21">
        <f t="shared" si="0"/>
        <v>205.83333333333334</v>
      </c>
      <c r="K11" s="20">
        <f t="shared" si="1"/>
        <v>1235</v>
      </c>
      <c r="L11" s="1">
        <f t="shared" si="2"/>
        <v>47</v>
      </c>
    </row>
    <row r="12" spans="1:12" ht="21.75" customHeight="1" thickBot="1">
      <c r="A12" s="19">
        <v>4</v>
      </c>
      <c r="B12" s="56" t="s">
        <v>59</v>
      </c>
      <c r="C12" s="40" t="s">
        <v>58</v>
      </c>
      <c r="D12" s="52">
        <v>212</v>
      </c>
      <c r="E12" s="52">
        <v>213</v>
      </c>
      <c r="F12" s="52">
        <v>199</v>
      </c>
      <c r="G12" s="60">
        <v>194</v>
      </c>
      <c r="H12" s="60">
        <v>179</v>
      </c>
      <c r="I12" s="53">
        <v>184</v>
      </c>
      <c r="J12" s="21">
        <f t="shared" si="0"/>
        <v>196.83333333333334</v>
      </c>
      <c r="K12" s="20">
        <f t="shared" si="1"/>
        <v>1181</v>
      </c>
      <c r="L12" s="1">
        <f t="shared" si="2"/>
        <v>34</v>
      </c>
    </row>
    <row r="13" spans="1:12" ht="21.75" customHeight="1" thickBot="1">
      <c r="A13" s="19">
        <v>5</v>
      </c>
      <c r="B13" s="56" t="s">
        <v>14</v>
      </c>
      <c r="C13" s="40" t="s">
        <v>15</v>
      </c>
      <c r="D13" s="54">
        <v>243</v>
      </c>
      <c r="E13" s="51">
        <v>176</v>
      </c>
      <c r="F13" s="54">
        <v>179</v>
      </c>
      <c r="G13" s="61">
        <v>189</v>
      </c>
      <c r="H13" s="52">
        <v>189</v>
      </c>
      <c r="I13" s="53">
        <v>190</v>
      </c>
      <c r="J13" s="21">
        <f t="shared" si="0"/>
        <v>194.33333333333334</v>
      </c>
      <c r="K13" s="20">
        <f t="shared" si="1"/>
        <v>1166</v>
      </c>
      <c r="L13" s="1">
        <f t="shared" si="2"/>
        <v>67</v>
      </c>
    </row>
    <row r="14" spans="1:12" ht="21.75" customHeight="1" thickBot="1">
      <c r="A14" s="19">
        <v>6</v>
      </c>
      <c r="B14" s="56" t="s">
        <v>17</v>
      </c>
      <c r="C14" s="40" t="s">
        <v>15</v>
      </c>
      <c r="D14" s="60">
        <v>173</v>
      </c>
      <c r="E14" s="53">
        <v>215</v>
      </c>
      <c r="F14" s="60">
        <v>181</v>
      </c>
      <c r="G14" s="53">
        <v>219</v>
      </c>
      <c r="H14" s="52">
        <v>195</v>
      </c>
      <c r="I14" s="53">
        <v>177</v>
      </c>
      <c r="J14" s="21">
        <f t="shared" si="0"/>
        <v>193.33333333333334</v>
      </c>
      <c r="K14" s="20">
        <f t="shared" si="1"/>
        <v>1160</v>
      </c>
      <c r="L14" s="1">
        <f t="shared" si="2"/>
        <v>46</v>
      </c>
    </row>
    <row r="15" spans="1:12" ht="21.75" customHeight="1" thickBot="1">
      <c r="A15" s="19">
        <v>7</v>
      </c>
      <c r="B15" s="56" t="s">
        <v>54</v>
      </c>
      <c r="C15" s="40" t="s">
        <v>55</v>
      </c>
      <c r="D15" s="52">
        <v>237</v>
      </c>
      <c r="E15" s="53">
        <v>190</v>
      </c>
      <c r="F15" s="52">
        <v>179</v>
      </c>
      <c r="G15" s="53">
        <v>190</v>
      </c>
      <c r="H15" s="60">
        <v>187</v>
      </c>
      <c r="I15" s="63">
        <v>175</v>
      </c>
      <c r="J15" s="21">
        <f t="shared" si="0"/>
        <v>193</v>
      </c>
      <c r="K15" s="20">
        <f t="shared" si="1"/>
        <v>1158</v>
      </c>
      <c r="L15" s="1">
        <f t="shared" si="2"/>
        <v>62</v>
      </c>
    </row>
    <row r="16" spans="1:12" ht="21.75" customHeight="1" thickBot="1">
      <c r="A16" s="19">
        <v>8</v>
      </c>
      <c r="B16" s="56" t="s">
        <v>39</v>
      </c>
      <c r="C16" s="40" t="s">
        <v>31</v>
      </c>
      <c r="D16" s="52">
        <v>202</v>
      </c>
      <c r="E16" s="53">
        <v>174</v>
      </c>
      <c r="F16" s="52">
        <v>213</v>
      </c>
      <c r="G16" s="63">
        <v>236</v>
      </c>
      <c r="H16" s="54">
        <v>168</v>
      </c>
      <c r="I16" s="61">
        <v>165</v>
      </c>
      <c r="J16" s="21">
        <f t="shared" si="0"/>
        <v>193</v>
      </c>
      <c r="K16" s="20">
        <f t="shared" si="1"/>
        <v>1158</v>
      </c>
      <c r="L16" s="1">
        <f t="shared" si="2"/>
        <v>71</v>
      </c>
    </row>
    <row r="17" spans="1:12" ht="21.75" customHeight="1" thickBot="1">
      <c r="A17" s="19">
        <v>9</v>
      </c>
      <c r="B17" s="56" t="s">
        <v>57</v>
      </c>
      <c r="C17" s="40" t="s">
        <v>58</v>
      </c>
      <c r="D17" s="52">
        <v>182</v>
      </c>
      <c r="E17" s="52">
        <v>174</v>
      </c>
      <c r="F17" s="60">
        <v>163</v>
      </c>
      <c r="G17" s="60">
        <v>226</v>
      </c>
      <c r="H17" s="52">
        <v>199</v>
      </c>
      <c r="I17" s="53">
        <v>207</v>
      </c>
      <c r="J17" s="21">
        <f t="shared" si="0"/>
        <v>191.83333333333334</v>
      </c>
      <c r="K17" s="20">
        <f t="shared" si="1"/>
        <v>1151</v>
      </c>
      <c r="L17" s="1">
        <f t="shared" si="2"/>
        <v>63</v>
      </c>
    </row>
    <row r="18" spans="1:12" ht="21.75" customHeight="1" thickBot="1">
      <c r="A18" s="19">
        <v>10</v>
      </c>
      <c r="B18" s="56" t="s">
        <v>53</v>
      </c>
      <c r="C18" s="40" t="s">
        <v>31</v>
      </c>
      <c r="D18" s="52">
        <v>212</v>
      </c>
      <c r="E18" s="63">
        <v>162</v>
      </c>
      <c r="F18" s="52">
        <v>194</v>
      </c>
      <c r="G18" s="63">
        <v>221</v>
      </c>
      <c r="H18" s="52">
        <v>194</v>
      </c>
      <c r="I18" s="53">
        <v>164</v>
      </c>
      <c r="J18" s="21">
        <f t="shared" si="0"/>
        <v>191.16666666666666</v>
      </c>
      <c r="K18" s="20">
        <f t="shared" si="1"/>
        <v>1147</v>
      </c>
      <c r="L18" s="1">
        <f t="shared" si="2"/>
        <v>59</v>
      </c>
    </row>
    <row r="19" spans="1:12" ht="21.75" customHeight="1" thickBot="1">
      <c r="A19" s="19">
        <v>11</v>
      </c>
      <c r="B19" s="56" t="s">
        <v>63</v>
      </c>
      <c r="C19" s="40" t="s">
        <v>58</v>
      </c>
      <c r="D19" s="54">
        <v>166</v>
      </c>
      <c r="E19" s="51">
        <v>205</v>
      </c>
      <c r="F19" s="62">
        <v>213</v>
      </c>
      <c r="G19" s="61">
        <v>159</v>
      </c>
      <c r="H19" s="52">
        <v>214</v>
      </c>
      <c r="I19" s="53">
        <v>186</v>
      </c>
      <c r="J19" s="21">
        <f t="shared" si="0"/>
        <v>190.5</v>
      </c>
      <c r="K19" s="20">
        <f t="shared" si="1"/>
        <v>1143</v>
      </c>
      <c r="L19" s="1">
        <f t="shared" si="2"/>
        <v>55</v>
      </c>
    </row>
    <row r="20" spans="1:12" ht="21.75" customHeight="1" thickBot="1">
      <c r="A20" s="19">
        <v>12</v>
      </c>
      <c r="B20" s="56" t="s">
        <v>30</v>
      </c>
      <c r="C20" s="40" t="s">
        <v>15</v>
      </c>
      <c r="D20" s="52">
        <v>135</v>
      </c>
      <c r="E20" s="52">
        <v>211</v>
      </c>
      <c r="F20" s="52">
        <v>128</v>
      </c>
      <c r="G20" s="52">
        <v>256</v>
      </c>
      <c r="H20" s="52">
        <v>204</v>
      </c>
      <c r="I20" s="53">
        <v>194</v>
      </c>
      <c r="J20" s="21">
        <f t="shared" si="0"/>
        <v>188</v>
      </c>
      <c r="K20" s="20">
        <f t="shared" si="1"/>
        <v>1128</v>
      </c>
      <c r="L20" s="1">
        <f t="shared" si="2"/>
        <v>128</v>
      </c>
    </row>
    <row r="21" spans="1:12" ht="21.75" customHeight="1" thickBot="1">
      <c r="A21" s="19">
        <v>13</v>
      </c>
      <c r="B21" s="56" t="s">
        <v>43</v>
      </c>
      <c r="C21" s="40" t="s">
        <v>15</v>
      </c>
      <c r="D21" s="62">
        <v>192</v>
      </c>
      <c r="E21" s="51">
        <v>171</v>
      </c>
      <c r="F21" s="54">
        <v>182</v>
      </c>
      <c r="G21" s="61">
        <v>158</v>
      </c>
      <c r="H21" s="52">
        <v>196</v>
      </c>
      <c r="I21" s="53">
        <v>227</v>
      </c>
      <c r="J21" s="21">
        <f t="shared" si="0"/>
        <v>187.66666666666666</v>
      </c>
      <c r="K21" s="20">
        <f t="shared" si="1"/>
        <v>1126</v>
      </c>
      <c r="L21" s="1">
        <f t="shared" si="2"/>
        <v>69</v>
      </c>
    </row>
    <row r="22" spans="1:12" ht="21.75" customHeight="1" thickBot="1">
      <c r="A22" s="19">
        <v>14</v>
      </c>
      <c r="B22" s="56" t="s">
        <v>32</v>
      </c>
      <c r="C22" s="40" t="s">
        <v>15</v>
      </c>
      <c r="D22" s="54">
        <v>186</v>
      </c>
      <c r="E22" s="61">
        <v>179</v>
      </c>
      <c r="F22" s="62">
        <v>184</v>
      </c>
      <c r="G22" s="51">
        <v>179</v>
      </c>
      <c r="H22" s="52">
        <v>202</v>
      </c>
      <c r="I22" s="53">
        <v>192</v>
      </c>
      <c r="J22" s="21">
        <f t="shared" si="0"/>
        <v>187</v>
      </c>
      <c r="K22" s="20">
        <f t="shared" si="1"/>
        <v>1122</v>
      </c>
      <c r="L22" s="1">
        <f t="shared" si="2"/>
        <v>23</v>
      </c>
    </row>
    <row r="23" spans="1:12" ht="21.75" customHeight="1" thickBot="1">
      <c r="A23" s="19">
        <v>15</v>
      </c>
      <c r="B23" s="56" t="s">
        <v>38</v>
      </c>
      <c r="C23" s="40" t="s">
        <v>31</v>
      </c>
      <c r="D23" s="62">
        <v>165</v>
      </c>
      <c r="E23" s="51">
        <v>184</v>
      </c>
      <c r="F23" s="54">
        <v>190</v>
      </c>
      <c r="G23" s="51">
        <v>170</v>
      </c>
      <c r="H23" s="60">
        <v>179</v>
      </c>
      <c r="I23" s="53">
        <v>232</v>
      </c>
      <c r="J23" s="21">
        <f t="shared" si="0"/>
        <v>186.66666666666666</v>
      </c>
      <c r="K23" s="20">
        <f t="shared" si="1"/>
        <v>1120</v>
      </c>
      <c r="L23" s="1">
        <f t="shared" si="2"/>
        <v>67</v>
      </c>
    </row>
    <row r="24" spans="1:12" ht="21.75" customHeight="1" thickBot="1">
      <c r="A24" s="19">
        <v>16</v>
      </c>
      <c r="B24" s="56" t="s">
        <v>22</v>
      </c>
      <c r="C24" s="40" t="s">
        <v>15</v>
      </c>
      <c r="D24" s="62">
        <v>208</v>
      </c>
      <c r="E24" s="51">
        <v>169</v>
      </c>
      <c r="F24" s="54">
        <v>163</v>
      </c>
      <c r="G24" s="51">
        <v>171</v>
      </c>
      <c r="H24" s="52">
        <v>208</v>
      </c>
      <c r="I24" s="63">
        <v>200</v>
      </c>
      <c r="J24" s="21">
        <f t="shared" si="0"/>
        <v>186.5</v>
      </c>
      <c r="K24" s="20">
        <f t="shared" si="1"/>
        <v>1119</v>
      </c>
      <c r="L24" s="1">
        <f t="shared" si="2"/>
        <v>45</v>
      </c>
    </row>
    <row r="25" spans="1:11" ht="9.75" customHeight="1" thickBot="1">
      <c r="A25" s="64"/>
      <c r="B25" s="57"/>
      <c r="C25" s="59"/>
      <c r="D25" s="62"/>
      <c r="E25" s="61"/>
      <c r="F25" s="62"/>
      <c r="G25" s="61"/>
      <c r="H25" s="60"/>
      <c r="I25" s="63"/>
      <c r="J25" s="65"/>
      <c r="K25" s="66"/>
    </row>
    <row r="26" spans="1:12" ht="21.75" customHeight="1" thickBot="1">
      <c r="A26" s="19">
        <v>17</v>
      </c>
      <c r="B26" s="56" t="s">
        <v>50</v>
      </c>
      <c r="C26" s="40" t="s">
        <v>31</v>
      </c>
      <c r="D26" s="54">
        <v>189</v>
      </c>
      <c r="E26" s="51">
        <v>179</v>
      </c>
      <c r="F26" s="54">
        <v>205</v>
      </c>
      <c r="G26" s="61">
        <v>137</v>
      </c>
      <c r="H26" s="52">
        <v>141</v>
      </c>
      <c r="I26" s="63">
        <v>257</v>
      </c>
      <c r="J26" s="21">
        <f aca="true" t="shared" si="3" ref="J26:J34">AVERAGE(D26:I26)</f>
        <v>184.66666666666666</v>
      </c>
      <c r="K26" s="20">
        <f aca="true" t="shared" si="4" ref="K26:K34">SUM(D26:I26)</f>
        <v>1108</v>
      </c>
      <c r="L26" s="1">
        <f aca="true" t="shared" si="5" ref="L26:L34">MAX(D26:I26)-MIN(D26:I26)</f>
        <v>120</v>
      </c>
    </row>
    <row r="27" spans="1:12" ht="21.75" customHeight="1" thickBot="1">
      <c r="A27" s="19">
        <v>18</v>
      </c>
      <c r="B27" s="56" t="s">
        <v>56</v>
      </c>
      <c r="C27" s="40" t="s">
        <v>55</v>
      </c>
      <c r="D27" s="60">
        <v>175</v>
      </c>
      <c r="E27" s="53">
        <v>182</v>
      </c>
      <c r="F27" s="60">
        <v>190</v>
      </c>
      <c r="G27" s="53">
        <v>206</v>
      </c>
      <c r="H27" s="52">
        <v>176</v>
      </c>
      <c r="I27" s="53">
        <v>177</v>
      </c>
      <c r="J27" s="21">
        <f t="shared" si="3"/>
        <v>184.33333333333334</v>
      </c>
      <c r="K27" s="20">
        <f t="shared" si="4"/>
        <v>1106</v>
      </c>
      <c r="L27" s="1">
        <f t="shared" si="5"/>
        <v>31</v>
      </c>
    </row>
    <row r="28" spans="1:12" ht="21.75" customHeight="1" thickBot="1">
      <c r="A28" s="19">
        <v>19</v>
      </c>
      <c r="B28" s="56" t="s">
        <v>61</v>
      </c>
      <c r="C28" s="40" t="s">
        <v>15</v>
      </c>
      <c r="D28" s="52">
        <v>196</v>
      </c>
      <c r="E28" s="63">
        <v>162</v>
      </c>
      <c r="F28" s="60">
        <v>182</v>
      </c>
      <c r="G28" s="53">
        <v>204</v>
      </c>
      <c r="H28" s="52">
        <v>175</v>
      </c>
      <c r="I28" s="53">
        <v>177</v>
      </c>
      <c r="J28" s="21">
        <f t="shared" si="3"/>
        <v>182.66666666666666</v>
      </c>
      <c r="K28" s="20">
        <f t="shared" si="4"/>
        <v>1096</v>
      </c>
      <c r="L28" s="1">
        <f t="shared" si="5"/>
        <v>42</v>
      </c>
    </row>
    <row r="29" spans="1:12" ht="21.75" customHeight="1" thickBot="1">
      <c r="A29" s="19">
        <v>20</v>
      </c>
      <c r="B29" s="56" t="s">
        <v>18</v>
      </c>
      <c r="C29" s="40" t="s">
        <v>15</v>
      </c>
      <c r="D29" s="60">
        <v>178</v>
      </c>
      <c r="E29" s="63">
        <v>181</v>
      </c>
      <c r="F29" s="52">
        <v>170</v>
      </c>
      <c r="G29" s="53">
        <v>191</v>
      </c>
      <c r="H29" s="52">
        <v>190</v>
      </c>
      <c r="I29" s="53">
        <v>179</v>
      </c>
      <c r="J29" s="21">
        <f t="shared" si="3"/>
        <v>181.5</v>
      </c>
      <c r="K29" s="20">
        <f t="shared" si="4"/>
        <v>1089</v>
      </c>
      <c r="L29" s="1">
        <f t="shared" si="5"/>
        <v>21</v>
      </c>
    </row>
    <row r="30" spans="1:12" ht="21.75" customHeight="1" thickBot="1">
      <c r="A30" s="19">
        <v>21</v>
      </c>
      <c r="B30" s="56" t="s">
        <v>33</v>
      </c>
      <c r="C30" s="40" t="s">
        <v>15</v>
      </c>
      <c r="D30" s="54">
        <v>154</v>
      </c>
      <c r="E30" s="51">
        <v>169</v>
      </c>
      <c r="F30" s="54">
        <v>173</v>
      </c>
      <c r="G30" s="51">
        <v>151</v>
      </c>
      <c r="H30" s="60">
        <v>245</v>
      </c>
      <c r="I30" s="63">
        <v>177</v>
      </c>
      <c r="J30" s="21">
        <f t="shared" si="3"/>
        <v>178.16666666666666</v>
      </c>
      <c r="K30" s="20">
        <f t="shared" si="4"/>
        <v>1069</v>
      </c>
      <c r="L30" s="1">
        <f t="shared" si="5"/>
        <v>94</v>
      </c>
    </row>
    <row r="31" spans="1:12" ht="21.75" customHeight="1" thickBot="1">
      <c r="A31" s="19">
        <v>22</v>
      </c>
      <c r="B31" s="56" t="s">
        <v>29</v>
      </c>
      <c r="C31" s="40" t="s">
        <v>15</v>
      </c>
      <c r="D31" s="62">
        <v>164</v>
      </c>
      <c r="E31" s="61">
        <v>177</v>
      </c>
      <c r="F31" s="54">
        <v>211</v>
      </c>
      <c r="G31" s="51">
        <v>172</v>
      </c>
      <c r="H31" s="52">
        <v>171</v>
      </c>
      <c r="I31" s="53">
        <v>168</v>
      </c>
      <c r="J31" s="21">
        <f t="shared" si="3"/>
        <v>177.16666666666666</v>
      </c>
      <c r="K31" s="20">
        <f t="shared" si="4"/>
        <v>1063</v>
      </c>
      <c r="L31" s="1">
        <f t="shared" si="5"/>
        <v>47</v>
      </c>
    </row>
    <row r="32" spans="1:12" ht="21.75" customHeight="1" thickBot="1">
      <c r="A32" s="19">
        <v>23</v>
      </c>
      <c r="B32" s="56" t="s">
        <v>28</v>
      </c>
      <c r="C32" s="40" t="s">
        <v>15</v>
      </c>
      <c r="D32" s="60">
        <v>169</v>
      </c>
      <c r="E32" s="53">
        <v>154</v>
      </c>
      <c r="F32" s="52">
        <v>181</v>
      </c>
      <c r="G32" s="53">
        <v>175</v>
      </c>
      <c r="H32" s="60">
        <v>193</v>
      </c>
      <c r="I32" s="53">
        <v>166</v>
      </c>
      <c r="J32" s="21">
        <f t="shared" si="3"/>
        <v>173</v>
      </c>
      <c r="K32" s="20">
        <f t="shared" si="4"/>
        <v>1038</v>
      </c>
      <c r="L32" s="1">
        <f t="shared" si="5"/>
        <v>39</v>
      </c>
    </row>
    <row r="33" spans="1:12" ht="21.75" customHeight="1" thickBot="1">
      <c r="A33" s="19">
        <v>24</v>
      </c>
      <c r="B33" s="56" t="s">
        <v>51</v>
      </c>
      <c r="C33" s="40" t="s">
        <v>15</v>
      </c>
      <c r="D33" s="52">
        <v>157</v>
      </c>
      <c r="E33" s="53">
        <v>208</v>
      </c>
      <c r="F33" s="52">
        <v>178</v>
      </c>
      <c r="G33" s="53">
        <v>158</v>
      </c>
      <c r="H33" s="60">
        <v>176</v>
      </c>
      <c r="I33" s="63">
        <v>148</v>
      </c>
      <c r="J33" s="21">
        <f t="shared" si="3"/>
        <v>170.83333333333334</v>
      </c>
      <c r="K33" s="20">
        <f t="shared" si="4"/>
        <v>1025</v>
      </c>
      <c r="L33" s="1">
        <f t="shared" si="5"/>
        <v>60</v>
      </c>
    </row>
    <row r="34" spans="1:12" ht="21.75" customHeight="1">
      <c r="A34" s="19">
        <v>25</v>
      </c>
      <c r="B34" s="56" t="s">
        <v>49</v>
      </c>
      <c r="C34" s="40"/>
      <c r="D34" s="52">
        <v>151</v>
      </c>
      <c r="E34" s="63">
        <v>147</v>
      </c>
      <c r="F34" s="52">
        <v>127</v>
      </c>
      <c r="G34" s="63">
        <v>172</v>
      </c>
      <c r="H34" s="52">
        <v>158</v>
      </c>
      <c r="I34" s="53">
        <v>211</v>
      </c>
      <c r="J34" s="21">
        <f t="shared" si="3"/>
        <v>161</v>
      </c>
      <c r="K34" s="20">
        <f t="shared" si="4"/>
        <v>966</v>
      </c>
      <c r="L34" s="1">
        <f t="shared" si="5"/>
        <v>84</v>
      </c>
    </row>
  </sheetData>
  <mergeCells count="2">
    <mergeCell ref="B6:B8"/>
    <mergeCell ref="C6:C8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1">
      <selection activeCell="M17" sqref="M17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7" max="7" width="3.625" style="0" customWidth="1"/>
    <col min="8" max="8" width="6.625" style="0" customWidth="1"/>
    <col min="9" max="9" width="27.875" style="0" customWidth="1"/>
    <col min="10" max="12" width="8.75390625" style="0" customWidth="1"/>
    <col min="14" max="14" width="5.375" style="0" customWidth="1"/>
    <col min="15" max="15" width="16.75390625" style="0" customWidth="1"/>
    <col min="16" max="16" width="6.875" style="0" customWidth="1"/>
  </cols>
  <sheetData>
    <row r="2" spans="6:7" ht="20.25">
      <c r="F2" s="27" t="s">
        <v>20</v>
      </c>
      <c r="G2" s="28"/>
    </row>
    <row r="3" spans="1:11" ht="15.75">
      <c r="A3" s="25"/>
      <c r="B3" s="30" t="s">
        <v>24</v>
      </c>
      <c r="D3" s="25"/>
      <c r="E3" s="25"/>
      <c r="F3" s="25"/>
      <c r="H3" s="25"/>
      <c r="I3" s="30" t="s">
        <v>25</v>
      </c>
      <c r="J3" s="25"/>
      <c r="K3" s="25"/>
    </row>
    <row r="4" spans="1:13" ht="19.5" customHeight="1">
      <c r="A4" s="24" t="s">
        <v>13</v>
      </c>
      <c r="B4" s="35" t="s">
        <v>19</v>
      </c>
      <c r="C4" s="29" t="s">
        <v>3</v>
      </c>
      <c r="D4" s="24" t="s">
        <v>4</v>
      </c>
      <c r="E4" s="24" t="s">
        <v>23</v>
      </c>
      <c r="F4" s="24" t="s">
        <v>0</v>
      </c>
      <c r="H4" s="24" t="s">
        <v>13</v>
      </c>
      <c r="I4" s="35" t="s">
        <v>19</v>
      </c>
      <c r="J4" s="29" t="s">
        <v>3</v>
      </c>
      <c r="K4" s="24" t="s">
        <v>4</v>
      </c>
      <c r="L4" s="24" t="s">
        <v>23</v>
      </c>
      <c r="M4" s="24"/>
    </row>
    <row r="5" spans="1:15" ht="19.5" customHeight="1">
      <c r="A5" s="33">
        <v>15</v>
      </c>
      <c r="B5" s="31" t="s">
        <v>38</v>
      </c>
      <c r="C5" s="32">
        <v>227</v>
      </c>
      <c r="D5" s="32">
        <v>224</v>
      </c>
      <c r="E5" s="32">
        <f aca="true" t="shared" si="0" ref="E5:E12">SUM(C5:D5)</f>
        <v>451</v>
      </c>
      <c r="F5" s="32" t="s">
        <v>44</v>
      </c>
      <c r="G5" s="30"/>
      <c r="H5" s="33">
        <v>6</v>
      </c>
      <c r="I5" s="31" t="s">
        <v>17</v>
      </c>
      <c r="J5" s="32">
        <v>244</v>
      </c>
      <c r="K5" s="32">
        <v>200</v>
      </c>
      <c r="L5" s="32">
        <f aca="true" t="shared" si="1" ref="L5:L12">SUM(J5:K5)</f>
        <v>444</v>
      </c>
      <c r="M5" s="32" t="s">
        <v>44</v>
      </c>
      <c r="O5" t="s">
        <v>37</v>
      </c>
    </row>
    <row r="6" spans="1:16" ht="19.5" customHeight="1">
      <c r="A6" s="33">
        <v>14</v>
      </c>
      <c r="B6" s="31" t="s">
        <v>32</v>
      </c>
      <c r="C6" s="32">
        <v>197</v>
      </c>
      <c r="D6" s="32">
        <v>190</v>
      </c>
      <c r="E6" s="32">
        <f t="shared" si="0"/>
        <v>387</v>
      </c>
      <c r="F6" s="32" t="s">
        <v>44</v>
      </c>
      <c r="G6" s="30"/>
      <c r="H6" s="33">
        <v>5</v>
      </c>
      <c r="I6" s="31" t="s">
        <v>14</v>
      </c>
      <c r="J6" s="32">
        <v>169</v>
      </c>
      <c r="K6" s="32">
        <v>220</v>
      </c>
      <c r="L6" s="32">
        <f t="shared" si="1"/>
        <v>389</v>
      </c>
      <c r="M6" s="32" t="s">
        <v>44</v>
      </c>
      <c r="N6">
        <v>1</v>
      </c>
      <c r="O6" s="39" t="s">
        <v>46</v>
      </c>
      <c r="P6" s="67">
        <v>223</v>
      </c>
    </row>
    <row r="7" spans="1:16" ht="19.5" customHeight="1">
      <c r="A7" s="33">
        <v>16</v>
      </c>
      <c r="B7" s="31" t="s">
        <v>22</v>
      </c>
      <c r="C7" s="32">
        <v>190</v>
      </c>
      <c r="D7" s="32">
        <v>185</v>
      </c>
      <c r="E7" s="32">
        <f t="shared" si="0"/>
        <v>375</v>
      </c>
      <c r="F7" s="32" t="s">
        <v>44</v>
      </c>
      <c r="G7" s="30"/>
      <c r="H7" s="33">
        <v>14</v>
      </c>
      <c r="I7" s="31" t="s">
        <v>32</v>
      </c>
      <c r="J7" s="32">
        <v>171</v>
      </c>
      <c r="K7" s="32">
        <v>208</v>
      </c>
      <c r="L7" s="32">
        <f t="shared" si="1"/>
        <v>379</v>
      </c>
      <c r="M7" s="32" t="s">
        <v>44</v>
      </c>
      <c r="N7">
        <v>2</v>
      </c>
      <c r="O7" s="39" t="s">
        <v>68</v>
      </c>
      <c r="P7" s="67">
        <v>221</v>
      </c>
    </row>
    <row r="8" spans="1:16" ht="19.5" customHeight="1">
      <c r="A8" s="33">
        <v>13</v>
      </c>
      <c r="B8" s="31" t="s">
        <v>43</v>
      </c>
      <c r="C8" s="32">
        <v>185</v>
      </c>
      <c r="D8" s="32">
        <v>181</v>
      </c>
      <c r="E8" s="32">
        <f t="shared" si="0"/>
        <v>366</v>
      </c>
      <c r="F8" s="32" t="s">
        <v>44</v>
      </c>
      <c r="G8" s="30"/>
      <c r="H8" s="33">
        <v>15</v>
      </c>
      <c r="I8" s="31" t="s">
        <v>38</v>
      </c>
      <c r="J8" s="32">
        <v>212</v>
      </c>
      <c r="K8" s="32">
        <v>157</v>
      </c>
      <c r="L8" s="32">
        <f t="shared" si="1"/>
        <v>369</v>
      </c>
      <c r="M8" s="32" t="s">
        <v>44</v>
      </c>
      <c r="N8">
        <v>3</v>
      </c>
      <c r="O8" s="39" t="s">
        <v>73</v>
      </c>
      <c r="P8" s="67">
        <v>214</v>
      </c>
    </row>
    <row r="9" spans="1:16" ht="19.5" customHeight="1">
      <c r="A9" s="33">
        <v>10</v>
      </c>
      <c r="B9" s="31" t="s">
        <v>53</v>
      </c>
      <c r="C9" s="32">
        <v>169</v>
      </c>
      <c r="D9" s="32">
        <v>188</v>
      </c>
      <c r="E9" s="32">
        <f t="shared" si="0"/>
        <v>357</v>
      </c>
      <c r="F9" s="32">
        <v>14</v>
      </c>
      <c r="G9" s="30"/>
      <c r="H9" s="33">
        <v>8</v>
      </c>
      <c r="I9" s="31" t="s">
        <v>39</v>
      </c>
      <c r="J9" s="32">
        <v>197</v>
      </c>
      <c r="K9" s="32">
        <v>162</v>
      </c>
      <c r="L9" s="32">
        <f t="shared" si="1"/>
        <v>359</v>
      </c>
      <c r="M9" s="32">
        <v>10</v>
      </c>
      <c r="N9">
        <v>4</v>
      </c>
      <c r="O9" s="39" t="s">
        <v>70</v>
      </c>
      <c r="P9" s="67">
        <v>203</v>
      </c>
    </row>
    <row r="10" spans="1:16" ht="19.5" customHeight="1">
      <c r="A10" s="33">
        <v>12</v>
      </c>
      <c r="B10" s="31" t="s">
        <v>30</v>
      </c>
      <c r="C10" s="32">
        <v>171</v>
      </c>
      <c r="D10" s="32">
        <v>185</v>
      </c>
      <c r="E10" s="32">
        <f t="shared" si="0"/>
        <v>356</v>
      </c>
      <c r="F10" s="32" t="s">
        <v>76</v>
      </c>
      <c r="G10" s="30"/>
      <c r="H10" s="33">
        <v>13</v>
      </c>
      <c r="I10" s="31" t="s">
        <v>43</v>
      </c>
      <c r="J10" s="32">
        <v>192</v>
      </c>
      <c r="K10" s="32">
        <v>152</v>
      </c>
      <c r="L10" s="32">
        <f t="shared" si="1"/>
        <v>344</v>
      </c>
      <c r="M10" s="32">
        <v>11</v>
      </c>
      <c r="N10">
        <v>5</v>
      </c>
      <c r="O10" s="39" t="s">
        <v>75</v>
      </c>
      <c r="P10" s="67">
        <v>202</v>
      </c>
    </row>
    <row r="11" spans="1:16" ht="19.5" customHeight="1">
      <c r="A11" s="33">
        <v>11</v>
      </c>
      <c r="B11" s="31" t="s">
        <v>63</v>
      </c>
      <c r="C11" s="32">
        <v>142</v>
      </c>
      <c r="D11" s="32">
        <v>212</v>
      </c>
      <c r="E11" s="32">
        <f t="shared" si="0"/>
        <v>354</v>
      </c>
      <c r="F11" s="32">
        <v>15</v>
      </c>
      <c r="G11" s="34"/>
      <c r="H11" s="33">
        <v>16</v>
      </c>
      <c r="I11" s="31" t="s">
        <v>22</v>
      </c>
      <c r="J11" s="32">
        <v>167</v>
      </c>
      <c r="K11" s="32">
        <v>176</v>
      </c>
      <c r="L11" s="32">
        <f t="shared" si="1"/>
        <v>343</v>
      </c>
      <c r="M11" s="32">
        <v>12</v>
      </c>
      <c r="N11">
        <v>6</v>
      </c>
      <c r="O11" s="39" t="s">
        <v>45</v>
      </c>
      <c r="P11" s="67">
        <v>202</v>
      </c>
    </row>
    <row r="12" spans="1:16" ht="19.5" customHeight="1">
      <c r="A12" s="33">
        <v>9</v>
      </c>
      <c r="B12" s="31" t="s">
        <v>57</v>
      </c>
      <c r="C12" s="32">
        <v>180</v>
      </c>
      <c r="D12" s="32">
        <v>139</v>
      </c>
      <c r="E12" s="32">
        <f t="shared" si="0"/>
        <v>319</v>
      </c>
      <c r="F12" s="32">
        <v>16</v>
      </c>
      <c r="H12" s="33">
        <v>7</v>
      </c>
      <c r="I12" s="31" t="s">
        <v>54</v>
      </c>
      <c r="J12" s="32">
        <v>139</v>
      </c>
      <c r="K12" s="32">
        <v>194</v>
      </c>
      <c r="L12" s="32">
        <f t="shared" si="1"/>
        <v>333</v>
      </c>
      <c r="M12" s="32">
        <v>13</v>
      </c>
      <c r="N12">
        <v>7</v>
      </c>
      <c r="O12" s="39" t="s">
        <v>71</v>
      </c>
      <c r="P12" s="67">
        <v>188</v>
      </c>
    </row>
    <row r="13" spans="1:16" ht="19.5" customHeight="1">
      <c r="A13" s="25"/>
      <c r="B13" s="30" t="s">
        <v>26</v>
      </c>
      <c r="D13" s="25"/>
      <c r="E13" s="25"/>
      <c r="F13" s="25"/>
      <c r="H13" s="25"/>
      <c r="I13" s="30" t="s">
        <v>65</v>
      </c>
      <c r="J13" s="25"/>
      <c r="K13" s="25"/>
      <c r="N13">
        <v>8</v>
      </c>
      <c r="O13" s="39" t="s">
        <v>72</v>
      </c>
      <c r="P13" s="67">
        <v>188</v>
      </c>
    </row>
    <row r="14" spans="1:16" ht="19.5" customHeight="1">
      <c r="A14" s="24" t="s">
        <v>13</v>
      </c>
      <c r="B14" s="35" t="s">
        <v>19</v>
      </c>
      <c r="C14" s="29" t="s">
        <v>3</v>
      </c>
      <c r="D14" s="24" t="s">
        <v>4</v>
      </c>
      <c r="E14" s="24" t="s">
        <v>23</v>
      </c>
      <c r="F14" s="24" t="s">
        <v>0</v>
      </c>
      <c r="H14" s="24" t="s">
        <v>13</v>
      </c>
      <c r="I14" s="35" t="s">
        <v>19</v>
      </c>
      <c r="J14" s="37" t="s">
        <v>3</v>
      </c>
      <c r="K14" s="24" t="s">
        <v>0</v>
      </c>
      <c r="L14" s="26"/>
      <c r="N14">
        <v>9</v>
      </c>
      <c r="O14" s="39" t="s">
        <v>74</v>
      </c>
      <c r="P14" s="67">
        <v>175</v>
      </c>
    </row>
    <row r="15" spans="1:16" ht="19.5" customHeight="1">
      <c r="A15" s="33">
        <v>3</v>
      </c>
      <c r="B15" s="31" t="s">
        <v>52</v>
      </c>
      <c r="C15" s="32">
        <v>217</v>
      </c>
      <c r="D15" s="32">
        <v>244</v>
      </c>
      <c r="E15" s="32">
        <f aca="true" t="shared" si="2" ref="E15:E22">SUM(C15:D15)</f>
        <v>461</v>
      </c>
      <c r="F15" s="32" t="s">
        <v>44</v>
      </c>
      <c r="H15" s="33">
        <v>2</v>
      </c>
      <c r="I15" s="31" t="s">
        <v>16</v>
      </c>
      <c r="J15" s="38">
        <v>215</v>
      </c>
      <c r="K15" s="32">
        <v>1</v>
      </c>
      <c r="L15" s="36"/>
      <c r="N15">
        <v>10</v>
      </c>
      <c r="O15" s="39" t="s">
        <v>69</v>
      </c>
      <c r="P15" s="67">
        <v>174</v>
      </c>
    </row>
    <row r="16" spans="1:16" ht="19.5" customHeight="1">
      <c r="A16" s="33">
        <v>2</v>
      </c>
      <c r="B16" s="31" t="s">
        <v>16</v>
      </c>
      <c r="C16" s="32">
        <v>211</v>
      </c>
      <c r="D16" s="32">
        <v>192</v>
      </c>
      <c r="E16" s="32">
        <f t="shared" si="2"/>
        <v>403</v>
      </c>
      <c r="F16" s="32" t="s">
        <v>44</v>
      </c>
      <c r="H16" s="33">
        <v>15</v>
      </c>
      <c r="I16" s="31" t="s">
        <v>38</v>
      </c>
      <c r="J16" s="38">
        <v>211</v>
      </c>
      <c r="K16" s="32">
        <v>2</v>
      </c>
      <c r="L16" s="36"/>
      <c r="N16">
        <v>11</v>
      </c>
      <c r="O16" s="39" t="s">
        <v>66</v>
      </c>
      <c r="P16" s="67">
        <v>168</v>
      </c>
    </row>
    <row r="17" spans="1:16" ht="19.5" customHeight="1">
      <c r="A17" s="33">
        <v>15</v>
      </c>
      <c r="B17" s="31" t="s">
        <v>38</v>
      </c>
      <c r="C17" s="32">
        <v>191</v>
      </c>
      <c r="D17" s="32">
        <v>201</v>
      </c>
      <c r="E17" s="32">
        <f t="shared" si="2"/>
        <v>392</v>
      </c>
      <c r="F17" s="32" t="s">
        <v>44</v>
      </c>
      <c r="H17" s="33">
        <v>12</v>
      </c>
      <c r="I17" s="31" t="s">
        <v>30</v>
      </c>
      <c r="J17" s="38">
        <v>200</v>
      </c>
      <c r="K17" s="32">
        <v>3</v>
      </c>
      <c r="L17" s="36"/>
      <c r="N17">
        <v>12</v>
      </c>
      <c r="O17" s="39" t="s">
        <v>67</v>
      </c>
      <c r="P17" s="67">
        <v>161</v>
      </c>
    </row>
    <row r="18" spans="1:12" ht="19.5" customHeight="1">
      <c r="A18" s="33">
        <v>5</v>
      </c>
      <c r="B18" s="31" t="s">
        <v>14</v>
      </c>
      <c r="C18" s="32">
        <v>206</v>
      </c>
      <c r="D18" s="32">
        <v>183</v>
      </c>
      <c r="E18" s="32">
        <f t="shared" si="2"/>
        <v>389</v>
      </c>
      <c r="F18" s="32" t="s">
        <v>44</v>
      </c>
      <c r="H18" s="33">
        <v>5</v>
      </c>
      <c r="I18" s="31" t="s">
        <v>14</v>
      </c>
      <c r="J18" s="38">
        <v>179</v>
      </c>
      <c r="K18" s="32">
        <v>4</v>
      </c>
      <c r="L18" s="36"/>
    </row>
    <row r="19" spans="1:12" ht="19.5" customHeight="1">
      <c r="A19" s="33">
        <v>6</v>
      </c>
      <c r="B19" s="31" t="s">
        <v>17</v>
      </c>
      <c r="C19" s="32">
        <v>206</v>
      </c>
      <c r="D19" s="32">
        <v>168</v>
      </c>
      <c r="E19" s="32">
        <f t="shared" si="2"/>
        <v>374</v>
      </c>
      <c r="F19" s="32" t="s">
        <v>76</v>
      </c>
      <c r="H19" s="33">
        <v>3</v>
      </c>
      <c r="I19" s="31" t="s">
        <v>52</v>
      </c>
      <c r="J19" s="38">
        <v>165</v>
      </c>
      <c r="K19" s="32">
        <v>5</v>
      </c>
      <c r="L19" s="36"/>
    </row>
    <row r="20" spans="1:12" ht="19.5" customHeight="1">
      <c r="A20" s="33">
        <v>14</v>
      </c>
      <c r="B20" s="31" t="s">
        <v>32</v>
      </c>
      <c r="C20" s="32">
        <v>163</v>
      </c>
      <c r="D20" s="32">
        <v>189</v>
      </c>
      <c r="E20" s="32">
        <f t="shared" si="2"/>
        <v>352</v>
      </c>
      <c r="F20" s="32">
        <v>7</v>
      </c>
      <c r="H20" s="33">
        <v>6</v>
      </c>
      <c r="I20" s="31" t="s">
        <v>17</v>
      </c>
      <c r="J20" s="38">
        <v>154</v>
      </c>
      <c r="K20" s="32">
        <v>6</v>
      </c>
      <c r="L20" s="36"/>
    </row>
    <row r="21" spans="1:11" ht="19.5" customHeight="1">
      <c r="A21" s="33">
        <v>1</v>
      </c>
      <c r="B21" s="31" t="s">
        <v>27</v>
      </c>
      <c r="C21" s="32">
        <v>185</v>
      </c>
      <c r="D21" s="32">
        <v>149</v>
      </c>
      <c r="E21" s="32">
        <f t="shared" si="2"/>
        <v>334</v>
      </c>
      <c r="F21" s="32">
        <v>8</v>
      </c>
      <c r="H21" s="26"/>
      <c r="I21" s="58" t="s">
        <v>41</v>
      </c>
      <c r="J21" s="26"/>
      <c r="K21" s="26"/>
    </row>
    <row r="22" spans="1:11" ht="19.5" customHeight="1">
      <c r="A22" s="33">
        <v>4</v>
      </c>
      <c r="B22" s="31" t="s">
        <v>59</v>
      </c>
      <c r="C22" s="32">
        <v>143</v>
      </c>
      <c r="D22" s="32">
        <v>176</v>
      </c>
      <c r="E22" s="32">
        <f t="shared" si="2"/>
        <v>319</v>
      </c>
      <c r="F22" s="32">
        <v>9</v>
      </c>
      <c r="H22" s="74" t="s">
        <v>16</v>
      </c>
      <c r="I22" s="75"/>
      <c r="J22" s="75"/>
      <c r="K22" s="76"/>
    </row>
    <row r="23" ht="12.75" customHeight="1"/>
  </sheetData>
  <mergeCells count="1">
    <mergeCell ref="H22:K2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5" zoomScaleNormal="75" zoomScaleSheetLayoutView="75" workbookViewId="0" topLeftCell="A7">
      <selection activeCell="Q16" sqref="Q16"/>
    </sheetView>
  </sheetViews>
  <sheetFormatPr defaultColWidth="9.00390625" defaultRowHeight="12.75" outlineLevelCol="1"/>
  <cols>
    <col min="1" max="1" width="7.375" style="2" customWidth="1"/>
    <col min="2" max="2" width="31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35</v>
      </c>
      <c r="C1" s="13"/>
      <c r="J1" s="13"/>
      <c r="K1" s="13"/>
    </row>
    <row r="2" spans="3:11" ht="20.25">
      <c r="C2" s="12" t="s">
        <v>60</v>
      </c>
      <c r="D2" s="14"/>
      <c r="E2" s="14"/>
      <c r="F2" s="14"/>
      <c r="G2" s="14"/>
      <c r="H2" s="14"/>
      <c r="I2" s="14"/>
      <c r="J2" s="14"/>
      <c r="K2" s="14"/>
    </row>
    <row r="3" spans="3:5" ht="30">
      <c r="C3" s="22"/>
      <c r="D3" s="23" t="s">
        <v>47</v>
      </c>
      <c r="E3" s="23"/>
    </row>
    <row r="4" spans="3:11" ht="15.75">
      <c r="C4" s="2"/>
      <c r="E4" s="17" t="s">
        <v>11</v>
      </c>
      <c r="F4" s="17"/>
      <c r="G4" s="17"/>
      <c r="H4" s="1"/>
      <c r="I4" s="17"/>
      <c r="J4" s="16"/>
      <c r="K4" s="16"/>
    </row>
    <row r="5" spans="1:11" s="4" customFormat="1" ht="7.5" thickBot="1">
      <c r="A5" s="3"/>
      <c r="D5" s="3"/>
      <c r="E5" s="3"/>
      <c r="F5" s="3"/>
      <c r="G5" s="3"/>
      <c r="H5" s="3"/>
      <c r="I5" s="3"/>
      <c r="J5" s="3"/>
      <c r="K5" s="3"/>
    </row>
    <row r="6" spans="1:11" s="5" customFormat="1" ht="25.5" customHeight="1">
      <c r="A6" s="6"/>
      <c r="B6" s="77" t="s">
        <v>1</v>
      </c>
      <c r="C6" s="71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12</v>
      </c>
      <c r="I6" s="6" t="s">
        <v>7</v>
      </c>
      <c r="J6" s="6" t="s">
        <v>10</v>
      </c>
      <c r="K6" s="7" t="s">
        <v>8</v>
      </c>
    </row>
    <row r="7" spans="1:11" s="5" customFormat="1" ht="12.75" customHeight="1">
      <c r="A7" s="8" t="s">
        <v>0</v>
      </c>
      <c r="B7" s="78"/>
      <c r="C7" s="72"/>
      <c r="D7" s="8"/>
      <c r="E7" s="8"/>
      <c r="F7" s="8"/>
      <c r="G7" s="8"/>
      <c r="H7" s="8"/>
      <c r="I7" s="8"/>
      <c r="J7" s="8">
        <v>6</v>
      </c>
      <c r="K7" s="9">
        <v>6</v>
      </c>
    </row>
    <row r="8" spans="1:11" s="5" customFormat="1" ht="13.5" customHeight="1" thickBot="1">
      <c r="A8" s="10"/>
      <c r="B8" s="79"/>
      <c r="C8" s="73"/>
      <c r="D8" s="10"/>
      <c r="E8" s="10"/>
      <c r="F8" s="10"/>
      <c r="G8" s="10"/>
      <c r="H8" s="10"/>
      <c r="I8" s="10"/>
      <c r="J8" s="10" t="s">
        <v>9</v>
      </c>
      <c r="K8" s="11" t="s">
        <v>9</v>
      </c>
    </row>
    <row r="9" spans="1:12" ht="21.75" customHeight="1" thickBot="1">
      <c r="A9" s="19">
        <v>1</v>
      </c>
      <c r="B9" s="48" t="s">
        <v>16</v>
      </c>
      <c r="C9" s="49" t="s">
        <v>15</v>
      </c>
      <c r="D9" s="50">
        <v>194</v>
      </c>
      <c r="E9" s="51">
        <v>197</v>
      </c>
      <c r="F9" s="50">
        <v>255</v>
      </c>
      <c r="G9" s="51">
        <v>186</v>
      </c>
      <c r="H9" s="50">
        <v>203</v>
      </c>
      <c r="I9" s="51">
        <v>205</v>
      </c>
      <c r="J9" s="21">
        <f aca="true" t="shared" si="0" ref="J9:J31">AVERAGE(D9:I9)</f>
        <v>206.66666666666666</v>
      </c>
      <c r="K9" s="20">
        <f aca="true" t="shared" si="1" ref="K9:K31">SUM(D9:I9)</f>
        <v>1240</v>
      </c>
      <c r="L9" s="1">
        <f aca="true" t="shared" si="2" ref="L9:L31">MAX(D9:I9)-MIN(D9:I9)</f>
        <v>69</v>
      </c>
    </row>
    <row r="10" spans="1:12" ht="21.75" customHeight="1" thickBot="1">
      <c r="A10" s="19">
        <v>2</v>
      </c>
      <c r="B10" s="40" t="s">
        <v>52</v>
      </c>
      <c r="C10" s="41" t="s">
        <v>55</v>
      </c>
      <c r="D10" s="52">
        <v>199</v>
      </c>
      <c r="E10" s="53">
        <v>165</v>
      </c>
      <c r="F10" s="52">
        <v>225</v>
      </c>
      <c r="G10" s="53">
        <v>178</v>
      </c>
      <c r="H10" s="52">
        <v>212</v>
      </c>
      <c r="I10" s="53">
        <v>211</v>
      </c>
      <c r="J10" s="21">
        <f t="shared" si="0"/>
        <v>198.33333333333334</v>
      </c>
      <c r="K10" s="20">
        <f t="shared" si="1"/>
        <v>1190</v>
      </c>
      <c r="L10" s="1">
        <f t="shared" si="2"/>
        <v>60</v>
      </c>
    </row>
    <row r="11" spans="1:12" ht="21.75" customHeight="1" thickBot="1">
      <c r="A11" s="19">
        <v>3</v>
      </c>
      <c r="B11" s="40" t="s">
        <v>27</v>
      </c>
      <c r="C11" s="49" t="s">
        <v>15</v>
      </c>
      <c r="D11" s="52">
        <v>235</v>
      </c>
      <c r="E11" s="53">
        <v>167</v>
      </c>
      <c r="F11" s="52">
        <v>168</v>
      </c>
      <c r="G11" s="53">
        <v>234</v>
      </c>
      <c r="H11" s="52">
        <v>215</v>
      </c>
      <c r="I11" s="53">
        <v>171</v>
      </c>
      <c r="J11" s="21">
        <f t="shared" si="0"/>
        <v>198.33333333333334</v>
      </c>
      <c r="K11" s="20">
        <f t="shared" si="1"/>
        <v>1190</v>
      </c>
      <c r="L11" s="1">
        <f t="shared" si="2"/>
        <v>68</v>
      </c>
    </row>
    <row r="12" spans="1:12" ht="21.75" customHeight="1" thickBot="1">
      <c r="A12" s="19">
        <v>4</v>
      </c>
      <c r="B12" s="40" t="s">
        <v>59</v>
      </c>
      <c r="C12" s="41" t="s">
        <v>58</v>
      </c>
      <c r="D12" s="52">
        <v>212</v>
      </c>
      <c r="E12" s="53">
        <v>213</v>
      </c>
      <c r="F12" s="52">
        <v>199</v>
      </c>
      <c r="G12" s="53">
        <v>167</v>
      </c>
      <c r="H12" s="52">
        <v>172</v>
      </c>
      <c r="I12" s="53">
        <v>184</v>
      </c>
      <c r="J12" s="21">
        <f t="shared" si="0"/>
        <v>191.16666666666666</v>
      </c>
      <c r="K12" s="20">
        <f t="shared" si="1"/>
        <v>1147</v>
      </c>
      <c r="L12" s="1">
        <f t="shared" si="2"/>
        <v>46</v>
      </c>
    </row>
    <row r="13" spans="1:12" ht="21.75" customHeight="1" thickBot="1">
      <c r="A13" s="19">
        <v>5</v>
      </c>
      <c r="B13" s="40" t="s">
        <v>17</v>
      </c>
      <c r="C13" s="41" t="s">
        <v>15</v>
      </c>
      <c r="D13" s="52">
        <v>173</v>
      </c>
      <c r="E13" s="52">
        <v>215</v>
      </c>
      <c r="F13" s="52">
        <v>167</v>
      </c>
      <c r="G13" s="52">
        <v>219</v>
      </c>
      <c r="H13" s="52">
        <v>195</v>
      </c>
      <c r="I13" s="53">
        <v>177</v>
      </c>
      <c r="J13" s="21">
        <f t="shared" si="0"/>
        <v>191</v>
      </c>
      <c r="K13" s="20">
        <f t="shared" si="1"/>
        <v>1146</v>
      </c>
      <c r="L13" s="1">
        <f t="shared" si="2"/>
        <v>52</v>
      </c>
    </row>
    <row r="14" spans="1:12" ht="21.75" customHeight="1" thickBot="1">
      <c r="A14" s="19">
        <v>6</v>
      </c>
      <c r="B14" s="40" t="s">
        <v>14</v>
      </c>
      <c r="C14" s="41" t="s">
        <v>15</v>
      </c>
      <c r="D14" s="52">
        <v>243</v>
      </c>
      <c r="E14" s="52">
        <v>176</v>
      </c>
      <c r="F14" s="52">
        <v>179</v>
      </c>
      <c r="G14" s="52">
        <v>160</v>
      </c>
      <c r="H14" s="52">
        <v>189</v>
      </c>
      <c r="I14" s="53">
        <v>190</v>
      </c>
      <c r="J14" s="21">
        <f t="shared" si="0"/>
        <v>189.5</v>
      </c>
      <c r="K14" s="20">
        <f t="shared" si="1"/>
        <v>1137</v>
      </c>
      <c r="L14" s="1">
        <f t="shared" si="2"/>
        <v>83</v>
      </c>
    </row>
    <row r="15" spans="1:12" ht="21.75" customHeight="1" thickBot="1">
      <c r="A15" s="19">
        <v>7</v>
      </c>
      <c r="B15" s="40" t="s">
        <v>54</v>
      </c>
      <c r="C15" s="41" t="s">
        <v>55</v>
      </c>
      <c r="D15" s="54">
        <v>237</v>
      </c>
      <c r="E15" s="51">
        <v>190</v>
      </c>
      <c r="F15" s="54">
        <v>179</v>
      </c>
      <c r="G15" s="51">
        <v>190</v>
      </c>
      <c r="H15" s="52">
        <v>160</v>
      </c>
      <c r="I15" s="53">
        <v>175</v>
      </c>
      <c r="J15" s="21">
        <f t="shared" si="0"/>
        <v>188.5</v>
      </c>
      <c r="K15" s="20">
        <f t="shared" si="1"/>
        <v>1131</v>
      </c>
      <c r="L15" s="1">
        <f t="shared" si="2"/>
        <v>77</v>
      </c>
    </row>
    <row r="16" spans="1:12" ht="21.75" customHeight="1" thickBot="1">
      <c r="A16" s="19">
        <v>8</v>
      </c>
      <c r="B16" s="40" t="s">
        <v>30</v>
      </c>
      <c r="C16" s="41" t="s">
        <v>15</v>
      </c>
      <c r="D16" s="52">
        <v>135</v>
      </c>
      <c r="E16" s="53">
        <v>211</v>
      </c>
      <c r="F16" s="52">
        <v>128</v>
      </c>
      <c r="G16" s="53">
        <v>256</v>
      </c>
      <c r="H16" s="52">
        <v>204</v>
      </c>
      <c r="I16" s="53">
        <v>194</v>
      </c>
      <c r="J16" s="21">
        <f t="shared" si="0"/>
        <v>188</v>
      </c>
      <c r="K16" s="20">
        <f t="shared" si="1"/>
        <v>1128</v>
      </c>
      <c r="L16" s="1">
        <f t="shared" si="2"/>
        <v>128</v>
      </c>
    </row>
    <row r="17" spans="1:12" ht="21.75" customHeight="1" thickBot="1">
      <c r="A17" s="19">
        <v>9</v>
      </c>
      <c r="B17" s="40" t="s">
        <v>38</v>
      </c>
      <c r="C17" s="41" t="s">
        <v>31</v>
      </c>
      <c r="D17" s="54">
        <v>165</v>
      </c>
      <c r="E17" s="51">
        <v>184</v>
      </c>
      <c r="F17" s="54">
        <v>190</v>
      </c>
      <c r="G17" s="51">
        <v>170</v>
      </c>
      <c r="H17" s="52">
        <v>157</v>
      </c>
      <c r="I17" s="53">
        <v>232</v>
      </c>
      <c r="J17" s="21">
        <f t="shared" si="0"/>
        <v>183</v>
      </c>
      <c r="K17" s="20">
        <f t="shared" si="1"/>
        <v>1098</v>
      </c>
      <c r="L17" s="1">
        <f t="shared" si="2"/>
        <v>75</v>
      </c>
    </row>
    <row r="18" spans="1:12" ht="21.75" customHeight="1" thickBot="1">
      <c r="A18" s="19">
        <v>10</v>
      </c>
      <c r="B18" s="40" t="s">
        <v>57</v>
      </c>
      <c r="C18" s="49" t="s">
        <v>58</v>
      </c>
      <c r="D18" s="52">
        <v>182</v>
      </c>
      <c r="E18" s="53">
        <v>174</v>
      </c>
      <c r="F18" s="52">
        <v>163</v>
      </c>
      <c r="G18" s="53">
        <v>159</v>
      </c>
      <c r="H18" s="52">
        <v>199</v>
      </c>
      <c r="I18" s="53">
        <v>207</v>
      </c>
      <c r="J18" s="21">
        <f t="shared" si="0"/>
        <v>180.66666666666666</v>
      </c>
      <c r="K18" s="20">
        <f t="shared" si="1"/>
        <v>1084</v>
      </c>
      <c r="L18" s="1">
        <f t="shared" si="2"/>
        <v>48</v>
      </c>
    </row>
    <row r="19" spans="1:12" ht="21.75" customHeight="1" thickBot="1">
      <c r="A19" s="19">
        <v>11</v>
      </c>
      <c r="B19" s="40" t="s">
        <v>43</v>
      </c>
      <c r="C19" s="49" t="s">
        <v>15</v>
      </c>
      <c r="D19" s="52">
        <v>142</v>
      </c>
      <c r="E19" s="53">
        <v>171</v>
      </c>
      <c r="F19" s="52">
        <v>182</v>
      </c>
      <c r="G19" s="53">
        <v>158</v>
      </c>
      <c r="H19" s="52">
        <v>196</v>
      </c>
      <c r="I19" s="53">
        <v>227</v>
      </c>
      <c r="J19" s="21">
        <f t="shared" si="0"/>
        <v>179.33333333333334</v>
      </c>
      <c r="K19" s="20">
        <f t="shared" si="1"/>
        <v>1076</v>
      </c>
      <c r="L19" s="1">
        <f t="shared" si="2"/>
        <v>85</v>
      </c>
    </row>
    <row r="20" spans="1:12" ht="21.75" customHeight="1" thickBot="1">
      <c r="A20" s="19">
        <v>12</v>
      </c>
      <c r="B20" s="40" t="s">
        <v>63</v>
      </c>
      <c r="C20" s="49" t="s">
        <v>58</v>
      </c>
      <c r="D20" s="52">
        <v>166</v>
      </c>
      <c r="E20" s="53">
        <v>205</v>
      </c>
      <c r="F20" s="52">
        <v>144</v>
      </c>
      <c r="G20" s="53">
        <v>159</v>
      </c>
      <c r="H20" s="52">
        <v>214</v>
      </c>
      <c r="I20" s="53">
        <v>186</v>
      </c>
      <c r="J20" s="21">
        <f t="shared" si="0"/>
        <v>179</v>
      </c>
      <c r="K20" s="20">
        <f t="shared" si="1"/>
        <v>1074</v>
      </c>
      <c r="L20" s="1">
        <f t="shared" si="2"/>
        <v>70</v>
      </c>
    </row>
    <row r="21" spans="1:12" ht="21.75" customHeight="1" thickBot="1">
      <c r="A21" s="19">
        <v>13</v>
      </c>
      <c r="B21" s="40" t="s">
        <v>42</v>
      </c>
      <c r="C21" s="49" t="s">
        <v>15</v>
      </c>
      <c r="D21" s="52">
        <v>179</v>
      </c>
      <c r="E21" s="53">
        <v>181</v>
      </c>
      <c r="F21" s="52">
        <v>153</v>
      </c>
      <c r="G21" s="53">
        <v>198</v>
      </c>
      <c r="H21" s="52">
        <v>181</v>
      </c>
      <c r="I21" s="53">
        <v>162</v>
      </c>
      <c r="J21" s="21">
        <f t="shared" si="0"/>
        <v>175.66666666666666</v>
      </c>
      <c r="K21" s="20">
        <f t="shared" si="1"/>
        <v>1054</v>
      </c>
      <c r="L21" s="1">
        <f t="shared" si="2"/>
        <v>45</v>
      </c>
    </row>
    <row r="22" spans="1:12" ht="21.75" customHeight="1" thickBot="1">
      <c r="A22" s="19">
        <v>14</v>
      </c>
      <c r="B22" s="40" t="s">
        <v>39</v>
      </c>
      <c r="C22" s="49" t="s">
        <v>31</v>
      </c>
      <c r="D22" s="52">
        <v>202</v>
      </c>
      <c r="E22" s="53">
        <v>174</v>
      </c>
      <c r="F22" s="52">
        <v>213</v>
      </c>
      <c r="G22" s="53">
        <v>125</v>
      </c>
      <c r="H22" s="52">
        <v>168</v>
      </c>
      <c r="I22" s="53">
        <v>165</v>
      </c>
      <c r="J22" s="21">
        <f t="shared" si="0"/>
        <v>174.5</v>
      </c>
      <c r="K22" s="20">
        <f t="shared" si="1"/>
        <v>1047</v>
      </c>
      <c r="L22" s="1">
        <f t="shared" si="2"/>
        <v>88</v>
      </c>
    </row>
    <row r="23" spans="1:12" ht="21.75" customHeight="1" thickBot="1">
      <c r="A23" s="19">
        <v>15</v>
      </c>
      <c r="B23" s="40" t="s">
        <v>21</v>
      </c>
      <c r="C23" s="41" t="s">
        <v>15</v>
      </c>
      <c r="D23" s="52">
        <v>169</v>
      </c>
      <c r="E23" s="53">
        <v>172</v>
      </c>
      <c r="F23" s="52">
        <v>213</v>
      </c>
      <c r="G23" s="53">
        <v>168</v>
      </c>
      <c r="H23" s="52">
        <v>162</v>
      </c>
      <c r="I23" s="53">
        <v>152</v>
      </c>
      <c r="J23" s="21">
        <f t="shared" si="0"/>
        <v>172.66666666666666</v>
      </c>
      <c r="K23" s="20">
        <f t="shared" si="1"/>
        <v>1036</v>
      </c>
      <c r="L23" s="1">
        <f t="shared" si="2"/>
        <v>61</v>
      </c>
    </row>
    <row r="24" spans="1:12" ht="21.75" customHeight="1" thickBot="1">
      <c r="A24" s="19">
        <v>16</v>
      </c>
      <c r="B24" s="40" t="s">
        <v>61</v>
      </c>
      <c r="C24" s="49" t="s">
        <v>15</v>
      </c>
      <c r="D24" s="52">
        <v>196</v>
      </c>
      <c r="E24" s="53">
        <v>113</v>
      </c>
      <c r="F24" s="52">
        <v>158</v>
      </c>
      <c r="G24" s="53">
        <v>204</v>
      </c>
      <c r="H24" s="52">
        <v>175</v>
      </c>
      <c r="I24" s="53">
        <v>177</v>
      </c>
      <c r="J24" s="21">
        <f t="shared" si="0"/>
        <v>170.5</v>
      </c>
      <c r="K24" s="20">
        <f t="shared" si="1"/>
        <v>1023</v>
      </c>
      <c r="L24" s="1">
        <f t="shared" si="2"/>
        <v>91</v>
      </c>
    </row>
    <row r="25" spans="1:12" ht="21.75" customHeight="1" thickBot="1">
      <c r="A25" s="19">
        <v>17</v>
      </c>
      <c r="B25" s="40" t="s">
        <v>29</v>
      </c>
      <c r="C25" s="41" t="s">
        <v>15</v>
      </c>
      <c r="D25" s="52">
        <v>134</v>
      </c>
      <c r="E25" s="53">
        <v>158</v>
      </c>
      <c r="F25" s="52">
        <v>211</v>
      </c>
      <c r="G25" s="53">
        <v>172</v>
      </c>
      <c r="H25" s="52">
        <v>171</v>
      </c>
      <c r="I25" s="53">
        <v>168</v>
      </c>
      <c r="J25" s="21">
        <f t="shared" si="0"/>
        <v>169</v>
      </c>
      <c r="K25" s="20">
        <f t="shared" si="1"/>
        <v>1014</v>
      </c>
      <c r="L25" s="1">
        <f t="shared" si="2"/>
        <v>77</v>
      </c>
    </row>
    <row r="26" spans="1:12" ht="21.75" customHeight="1" thickBot="1">
      <c r="A26" s="19">
        <v>18</v>
      </c>
      <c r="B26" s="40" t="s">
        <v>40</v>
      </c>
      <c r="C26" s="41" t="s">
        <v>15</v>
      </c>
      <c r="D26" s="52">
        <v>140</v>
      </c>
      <c r="E26" s="52">
        <v>192</v>
      </c>
      <c r="F26" s="52">
        <v>119</v>
      </c>
      <c r="G26" s="52">
        <v>168</v>
      </c>
      <c r="H26" s="52">
        <v>222</v>
      </c>
      <c r="I26" s="53">
        <v>159</v>
      </c>
      <c r="J26" s="21">
        <f t="shared" si="0"/>
        <v>166.66666666666666</v>
      </c>
      <c r="K26" s="20">
        <f t="shared" si="1"/>
        <v>1000</v>
      </c>
      <c r="L26" s="1">
        <f t="shared" si="2"/>
        <v>103</v>
      </c>
    </row>
    <row r="27" spans="1:12" ht="21.75" customHeight="1" thickBot="1">
      <c r="A27" s="19">
        <v>19</v>
      </c>
      <c r="B27" s="40" t="s">
        <v>50</v>
      </c>
      <c r="C27" s="49" t="s">
        <v>31</v>
      </c>
      <c r="D27" s="52">
        <v>189</v>
      </c>
      <c r="E27" s="53">
        <v>179</v>
      </c>
      <c r="F27" s="52">
        <v>205</v>
      </c>
      <c r="G27" s="53">
        <v>116</v>
      </c>
      <c r="H27" s="52">
        <v>141</v>
      </c>
      <c r="I27" s="53">
        <v>135</v>
      </c>
      <c r="J27" s="21">
        <f t="shared" si="0"/>
        <v>160.83333333333334</v>
      </c>
      <c r="K27" s="20">
        <f t="shared" si="1"/>
        <v>965</v>
      </c>
      <c r="L27" s="1">
        <f t="shared" si="2"/>
        <v>89</v>
      </c>
    </row>
    <row r="28" spans="1:12" ht="21.75" customHeight="1" thickBot="1">
      <c r="A28" s="19">
        <v>20</v>
      </c>
      <c r="B28" s="40" t="s">
        <v>28</v>
      </c>
      <c r="C28" s="49" t="s">
        <v>15</v>
      </c>
      <c r="D28" s="52">
        <v>141</v>
      </c>
      <c r="E28" s="53">
        <v>154</v>
      </c>
      <c r="F28" s="52">
        <v>181</v>
      </c>
      <c r="G28" s="53">
        <v>175</v>
      </c>
      <c r="H28" s="52">
        <v>147</v>
      </c>
      <c r="I28" s="53">
        <v>166</v>
      </c>
      <c r="J28" s="21">
        <f t="shared" si="0"/>
        <v>160.66666666666666</v>
      </c>
      <c r="K28" s="20">
        <f t="shared" si="1"/>
        <v>964</v>
      </c>
      <c r="L28" s="1">
        <f t="shared" si="2"/>
        <v>40</v>
      </c>
    </row>
    <row r="29" spans="1:12" ht="21.75" customHeight="1" thickBot="1">
      <c r="A29" s="19">
        <v>21</v>
      </c>
      <c r="B29" s="40" t="s">
        <v>33</v>
      </c>
      <c r="C29" s="49" t="s">
        <v>15</v>
      </c>
      <c r="D29" s="52">
        <v>154</v>
      </c>
      <c r="E29" s="53">
        <v>169</v>
      </c>
      <c r="F29" s="52">
        <v>173</v>
      </c>
      <c r="G29" s="53">
        <v>151</v>
      </c>
      <c r="H29" s="52">
        <v>140</v>
      </c>
      <c r="I29" s="53">
        <v>147</v>
      </c>
      <c r="J29" s="21">
        <f t="shared" si="0"/>
        <v>155.66666666666666</v>
      </c>
      <c r="K29" s="20">
        <f t="shared" si="1"/>
        <v>934</v>
      </c>
      <c r="L29" s="1">
        <f t="shared" si="2"/>
        <v>33</v>
      </c>
    </row>
    <row r="30" spans="1:12" ht="21.75" customHeight="1" thickBot="1">
      <c r="A30" s="19">
        <v>22</v>
      </c>
      <c r="B30" s="40" t="s">
        <v>64</v>
      </c>
      <c r="C30" s="49" t="s">
        <v>15</v>
      </c>
      <c r="D30" s="52">
        <v>125</v>
      </c>
      <c r="E30" s="53">
        <v>187</v>
      </c>
      <c r="F30" s="52">
        <v>130</v>
      </c>
      <c r="G30" s="53">
        <v>152</v>
      </c>
      <c r="H30" s="52">
        <v>157</v>
      </c>
      <c r="I30" s="53">
        <v>174</v>
      </c>
      <c r="J30" s="21">
        <f t="shared" si="0"/>
        <v>154.16666666666666</v>
      </c>
      <c r="K30" s="20">
        <f t="shared" si="1"/>
        <v>925</v>
      </c>
      <c r="L30" s="1">
        <f t="shared" si="2"/>
        <v>62</v>
      </c>
    </row>
    <row r="31" spans="1:12" ht="21.75" customHeight="1">
      <c r="A31" s="19">
        <v>23</v>
      </c>
      <c r="B31" s="40" t="s">
        <v>49</v>
      </c>
      <c r="C31" s="49" t="s">
        <v>31</v>
      </c>
      <c r="D31" s="52">
        <v>151</v>
      </c>
      <c r="E31" s="53">
        <v>124</v>
      </c>
      <c r="F31" s="52">
        <v>127</v>
      </c>
      <c r="G31" s="53">
        <v>121</v>
      </c>
      <c r="H31" s="52">
        <v>158</v>
      </c>
      <c r="I31" s="53">
        <v>211</v>
      </c>
      <c r="J31" s="21">
        <f t="shared" si="0"/>
        <v>148.66666666666666</v>
      </c>
      <c r="K31" s="20">
        <f t="shared" si="1"/>
        <v>892</v>
      </c>
      <c r="L31" s="1">
        <f t="shared" si="2"/>
        <v>90</v>
      </c>
    </row>
  </sheetData>
  <mergeCells count="2">
    <mergeCell ref="B6:B8"/>
    <mergeCell ref="C6:C8"/>
  </mergeCells>
  <printOptions/>
  <pageMargins left="0.25" right="0.1968503937007874" top="0.18" bottom="0" header="0.1968503937007874" footer="0"/>
  <pageSetup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75" zoomScaleNormal="75" zoomScaleSheetLayoutView="75" workbookViewId="0" topLeftCell="A1">
      <selection activeCell="E25" sqref="E25"/>
    </sheetView>
  </sheetViews>
  <sheetFormatPr defaultColWidth="9.00390625" defaultRowHeight="12.75" outlineLevelCol="1"/>
  <cols>
    <col min="1" max="1" width="7.375" style="2" customWidth="1"/>
    <col min="2" max="2" width="28.75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36</v>
      </c>
      <c r="C1" s="13"/>
      <c r="J1" s="13"/>
      <c r="K1" s="13"/>
    </row>
    <row r="2" spans="3:11" ht="20.25">
      <c r="C2" s="12" t="s">
        <v>62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22"/>
      <c r="D4" s="23" t="s">
        <v>47</v>
      </c>
      <c r="E4" s="23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7" t="s">
        <v>1</v>
      </c>
      <c r="C8" s="71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8"/>
      <c r="C9" s="72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9"/>
      <c r="C10" s="73"/>
      <c r="D10" s="8"/>
      <c r="E10" s="8"/>
      <c r="F10" s="8"/>
      <c r="G10" s="8"/>
      <c r="H10" s="10"/>
      <c r="I10" s="10"/>
      <c r="J10" s="10" t="s">
        <v>9</v>
      </c>
      <c r="K10" s="11" t="s">
        <v>9</v>
      </c>
    </row>
    <row r="11" spans="1:12" ht="24.75" customHeight="1">
      <c r="A11" s="18">
        <v>1</v>
      </c>
      <c r="B11" s="40" t="s">
        <v>32</v>
      </c>
      <c r="C11" s="41" t="s">
        <v>15</v>
      </c>
      <c r="D11" s="42">
        <v>178</v>
      </c>
      <c r="E11" s="42">
        <v>171</v>
      </c>
      <c r="F11" s="42">
        <v>158</v>
      </c>
      <c r="G11" s="42">
        <v>171</v>
      </c>
      <c r="H11" s="43">
        <v>194</v>
      </c>
      <c r="I11" s="44">
        <v>184</v>
      </c>
      <c r="J11" s="21">
        <f>AVERAGE(D11:I11)</f>
        <v>176</v>
      </c>
      <c r="K11" s="20">
        <f>SUM(D11:I11)</f>
        <v>1056</v>
      </c>
      <c r="L11" s="1">
        <f>MAX(D11:I11)-MIN(D11:I11)</f>
        <v>36</v>
      </c>
    </row>
    <row r="12" spans="1:12" ht="24.75" customHeight="1">
      <c r="A12" s="18">
        <v>2</v>
      </c>
      <c r="B12" s="40" t="s">
        <v>53</v>
      </c>
      <c r="C12" s="41" t="s">
        <v>31</v>
      </c>
      <c r="D12" s="45">
        <v>206</v>
      </c>
      <c r="E12" s="45">
        <v>154</v>
      </c>
      <c r="F12" s="45">
        <v>186</v>
      </c>
      <c r="G12" s="45">
        <v>146</v>
      </c>
      <c r="H12" s="43">
        <v>186</v>
      </c>
      <c r="I12" s="44">
        <v>156</v>
      </c>
      <c r="J12" s="21">
        <f>AVERAGE(D12:I12)</f>
        <v>172.33333333333334</v>
      </c>
      <c r="K12" s="20">
        <f>SUM(D12:I12)</f>
        <v>1034</v>
      </c>
      <c r="L12" s="1">
        <f>MAX(D12:I12)-MIN(D12:I12)</f>
        <v>60</v>
      </c>
    </row>
    <row r="13" spans="1:12" ht="24.75" customHeight="1">
      <c r="A13" s="18">
        <v>3</v>
      </c>
      <c r="B13" s="40" t="s">
        <v>56</v>
      </c>
      <c r="C13" s="41" t="s">
        <v>55</v>
      </c>
      <c r="D13" s="45">
        <v>154</v>
      </c>
      <c r="E13" s="45">
        <v>174</v>
      </c>
      <c r="F13" s="45">
        <v>143</v>
      </c>
      <c r="G13" s="45">
        <v>198</v>
      </c>
      <c r="H13" s="46">
        <v>168</v>
      </c>
      <c r="I13" s="47">
        <v>169</v>
      </c>
      <c r="J13" s="21">
        <f>AVERAGE(D13:I13)</f>
        <v>167.66666666666666</v>
      </c>
      <c r="K13" s="20">
        <f>SUM(D13:I13)</f>
        <v>1006</v>
      </c>
      <c r="L13" s="1">
        <f>MAX(D13:I13)-MIN(D13:I13)</f>
        <v>55</v>
      </c>
    </row>
    <row r="14" spans="1:12" ht="24.75" customHeight="1">
      <c r="A14" s="18">
        <v>4</v>
      </c>
      <c r="B14" s="40" t="s">
        <v>18</v>
      </c>
      <c r="C14" s="41" t="s">
        <v>15</v>
      </c>
      <c r="D14" s="45">
        <v>124</v>
      </c>
      <c r="E14" s="45">
        <v>157</v>
      </c>
      <c r="F14" s="45">
        <v>162</v>
      </c>
      <c r="G14" s="45">
        <v>183</v>
      </c>
      <c r="H14" s="46">
        <v>182</v>
      </c>
      <c r="I14" s="47">
        <v>171</v>
      </c>
      <c r="J14" s="21">
        <f>AVERAGE(D14:I14)</f>
        <v>163.16666666666666</v>
      </c>
      <c r="K14" s="20">
        <f>SUM(D14:I14)</f>
        <v>979</v>
      </c>
      <c r="L14" s="1">
        <f>MAX(D14:I14)-MIN(D14:I14)</f>
        <v>59</v>
      </c>
    </row>
    <row r="15" spans="1:12" ht="24.75" customHeight="1">
      <c r="A15" s="18">
        <v>5</v>
      </c>
      <c r="B15" s="40" t="s">
        <v>22</v>
      </c>
      <c r="C15" s="41" t="s">
        <v>15</v>
      </c>
      <c r="D15" s="45">
        <v>142</v>
      </c>
      <c r="E15" s="45">
        <v>161</v>
      </c>
      <c r="F15" s="45">
        <v>155</v>
      </c>
      <c r="G15" s="45">
        <v>163</v>
      </c>
      <c r="H15" s="46">
        <v>200</v>
      </c>
      <c r="I15" s="47">
        <v>122</v>
      </c>
      <c r="J15" s="21">
        <f>AVERAGE(D15:I15)</f>
        <v>157.16666666666666</v>
      </c>
      <c r="K15" s="20">
        <f>SUM(D15:I15)</f>
        <v>943</v>
      </c>
      <c r="L15" s="1">
        <f>MAX(D15:I15)-MIN(D15:I15)</f>
        <v>78</v>
      </c>
    </row>
  </sheetData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Этапы НСО 2010</dc:title>
  <dc:subject/>
  <dc:creator>Пуйсан Т.М.</dc:creator>
  <cp:keywords/>
  <dc:description/>
  <cp:lastModifiedBy>111</cp:lastModifiedBy>
  <cp:lastPrinted>2011-10-29T07:45:48Z</cp:lastPrinted>
  <dcterms:created xsi:type="dcterms:W3CDTF">2001-12-01T15:22:19Z</dcterms:created>
  <dcterms:modified xsi:type="dcterms:W3CDTF">2012-01-30T11:41:20Z</dcterms:modified>
  <cp:category/>
  <cp:version/>
  <cp:contentType/>
  <cp:contentStatus/>
</cp:coreProperties>
</file>