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30" tabRatio="589" firstSheet="1" activeTab="1"/>
  </bookViews>
  <sheets>
    <sheet name="Вводные данные" sheetId="1" r:id="rId1"/>
    <sheet name="РАУНД РОБИН" sheetId="2" r:id="rId2"/>
  </sheets>
  <definedNames>
    <definedName name="_xlnm.Print_Area" localSheetId="1">'РАУНД РОБИН'!$A$1:$Z$32</definedName>
  </definedNames>
  <calcPr fullCalcOnLoad="1" refMode="R1C1"/>
</workbook>
</file>

<file path=xl/sharedStrings.xml><?xml version="1.0" encoding="utf-8"?>
<sst xmlns="http://schemas.openxmlformats.org/spreadsheetml/2006/main" count="83" uniqueCount="45">
  <si>
    <t>место</t>
  </si>
  <si>
    <t>ФАМИЛИЯ ИМЯ</t>
  </si>
  <si>
    <t>1 игра</t>
  </si>
  <si>
    <t>2 игра</t>
  </si>
  <si>
    <t>3 игра</t>
  </si>
  <si>
    <t>4 игра</t>
  </si>
  <si>
    <t>6 игра</t>
  </si>
  <si>
    <t>7 игра</t>
  </si>
  <si>
    <t xml:space="preserve">средний </t>
  </si>
  <si>
    <t>5 игра</t>
  </si>
  <si>
    <t>бонус</t>
  </si>
  <si>
    <t>с бонусом</t>
  </si>
  <si>
    <t>за RR</t>
  </si>
  <si>
    <t>Турнир</t>
  </si>
  <si>
    <t>Название</t>
  </si>
  <si>
    <t>Пол</t>
  </si>
  <si>
    <t>ЖЕНЩИНЫ</t>
  </si>
  <si>
    <t>Главный судья</t>
  </si>
  <si>
    <t>Пуйсан Т.М.</t>
  </si>
  <si>
    <t>Количество игр квалификация</t>
  </si>
  <si>
    <t>Кубок Скорпиона 2003г</t>
  </si>
  <si>
    <t>19.11-22.11.2003 г.Новосибирск</t>
  </si>
  <si>
    <t>ФИНАЛ РАУНД РОБИН</t>
  </si>
  <si>
    <t>сумма</t>
  </si>
  <si>
    <t xml:space="preserve">                                                                      Гранд Финал сезон 2009-2010 г.г.</t>
  </si>
  <si>
    <t xml:space="preserve">        ГРУППА А</t>
  </si>
  <si>
    <t xml:space="preserve">     ГРУППА Б</t>
  </si>
  <si>
    <t xml:space="preserve">                                                                     Открытый чемпионат НСО</t>
  </si>
  <si>
    <t>ПОБЕДИТЕЛЬ</t>
  </si>
  <si>
    <t>Галочкин Алексей</t>
  </si>
  <si>
    <t>Волков Василий</t>
  </si>
  <si>
    <t>Поторочин Владимир</t>
  </si>
  <si>
    <t>Поторочин Филипп</t>
  </si>
  <si>
    <t>Невоструев Владимир</t>
  </si>
  <si>
    <t>Кравченко Марина</t>
  </si>
  <si>
    <t>Бушуев Александр</t>
  </si>
  <si>
    <t>Беленький Михаил</t>
  </si>
  <si>
    <t>Грязин Юрий</t>
  </si>
  <si>
    <t>Глазков Юрий</t>
  </si>
  <si>
    <t>Невоструева Наталья</t>
  </si>
  <si>
    <t>Хохлов Олег</t>
  </si>
  <si>
    <t>Мурзин Андрей</t>
  </si>
  <si>
    <t>Девятилов Александр</t>
  </si>
  <si>
    <t>Фомичев Вячеслав</t>
  </si>
  <si>
    <t>Пономарев Евгений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</si>
</sst>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</numFmts>
  <fonts count="9">
    <font>
      <sz val="10"/>
      <name val="Arial Cyr"/>
      <family val="0"/>
    </font>
    <font>
      <sz val="10"/>
      <name val="Arial Black"/>
      <family val="2"/>
    </font>
    <font>
      <b/>
      <sz val="12"/>
      <color indexed="10"/>
      <name val="Arial Cyr"/>
      <family val="2"/>
    </font>
    <font>
      <sz val="9"/>
      <name val="Arial Black"/>
      <family val="2"/>
    </font>
    <font>
      <b/>
      <sz val="14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166" fontId="5" fillId="2" borderId="12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" fontId="5" fillId="2" borderId="10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7"/>
  <sheetViews>
    <sheetView workbookViewId="0" topLeftCell="A2">
      <selection activeCell="C4" sqref="C4"/>
    </sheetView>
  </sheetViews>
  <sheetFormatPr defaultColWidth="9.00390625" defaultRowHeight="12.75"/>
  <cols>
    <col min="2" max="2" width="16.25390625" style="0" customWidth="1"/>
    <col min="3" max="3" width="31.625" style="0" customWidth="1"/>
  </cols>
  <sheetData>
    <row r="2" ht="13.5" thickBot="1"/>
    <row r="3" spans="2:3" ht="15">
      <c r="B3" s="6" t="s">
        <v>13</v>
      </c>
      <c r="C3" s="2" t="s">
        <v>20</v>
      </c>
    </row>
    <row r="4" spans="2:3" ht="14.25">
      <c r="B4" s="7" t="s">
        <v>14</v>
      </c>
      <c r="C4" s="10" t="s">
        <v>21</v>
      </c>
    </row>
    <row r="5" spans="2:3" ht="15">
      <c r="B5" s="7" t="s">
        <v>15</v>
      </c>
      <c r="C5" s="3" t="s">
        <v>16</v>
      </c>
    </row>
    <row r="6" spans="2:3" ht="25.5">
      <c r="B6" s="9" t="s">
        <v>19</v>
      </c>
      <c r="C6" s="5">
        <v>16</v>
      </c>
    </row>
    <row r="7" spans="2:3" ht="15.75" thickBot="1">
      <c r="B7" s="8" t="s">
        <v>17</v>
      </c>
      <c r="C7" s="4" t="s">
        <v>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32"/>
  <sheetViews>
    <sheetView tabSelected="1" zoomScale="75" zoomScaleNormal="75" zoomScaleSheetLayoutView="75" workbookViewId="0" topLeftCell="C3">
      <selection activeCell="V25" sqref="V25"/>
    </sheetView>
  </sheetViews>
  <sheetFormatPr defaultColWidth="9.00390625" defaultRowHeight="12.75"/>
  <cols>
    <col min="1" max="1" width="7.00390625" style="1" bestFit="1" customWidth="1"/>
    <col min="2" max="2" width="27.125" style="0" customWidth="1"/>
    <col min="3" max="9" width="7.75390625" style="0" customWidth="1"/>
    <col min="10" max="10" width="10.75390625" style="0" customWidth="1"/>
    <col min="11" max="11" width="11.875" style="0" bestFit="1" customWidth="1"/>
    <col min="12" max="12" width="9.75390625" style="0" customWidth="1"/>
    <col min="15" max="15" width="26.625" style="0" customWidth="1"/>
    <col min="16" max="16" width="9.875" style="0" customWidth="1"/>
    <col min="17" max="23" width="7.875" style="0" customWidth="1"/>
    <col min="25" max="25" width="11.25390625" style="0" customWidth="1"/>
  </cols>
  <sheetData>
    <row r="2" spans="2:5" ht="18">
      <c r="B2" s="30" t="s">
        <v>27</v>
      </c>
      <c r="C2" s="30"/>
      <c r="D2" s="1"/>
      <c r="E2" s="1"/>
    </row>
    <row r="3" spans="1:12" ht="18">
      <c r="A3" s="21"/>
      <c r="B3" s="28" t="s">
        <v>24</v>
      </c>
      <c r="C3" s="28"/>
      <c r="D3" s="21"/>
      <c r="E3" s="21"/>
      <c r="F3" s="22"/>
      <c r="G3" s="22"/>
      <c r="H3" s="22"/>
      <c r="I3" s="22"/>
      <c r="J3" s="22"/>
      <c r="K3" s="22"/>
      <c r="L3" s="22"/>
    </row>
    <row r="4" spans="1:12" ht="18">
      <c r="A4" s="21"/>
      <c r="B4" s="28"/>
      <c r="C4" s="28"/>
      <c r="D4" s="21"/>
      <c r="E4" s="21"/>
      <c r="F4" s="22"/>
      <c r="G4" s="22"/>
      <c r="H4" s="22"/>
      <c r="I4" s="22"/>
      <c r="J4" s="22"/>
      <c r="K4" s="22"/>
      <c r="L4" s="22"/>
    </row>
    <row r="5" spans="1:12" ht="18">
      <c r="A5" s="21"/>
      <c r="B5" s="22"/>
      <c r="C5" s="22"/>
      <c r="D5" s="29" t="s">
        <v>25</v>
      </c>
      <c r="E5" s="22"/>
      <c r="F5" s="22"/>
      <c r="G5" s="22"/>
      <c r="H5" s="22"/>
      <c r="I5" s="22"/>
      <c r="J5" s="22"/>
      <c r="K5" s="22"/>
      <c r="L5" s="22"/>
    </row>
    <row r="6" spans="1:12" ht="15.75">
      <c r="A6" s="43" t="s">
        <v>22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13.5" thickBo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26" s="1" customFormat="1" ht="12.75">
      <c r="A8" s="36" t="s">
        <v>0</v>
      </c>
      <c r="B8" s="38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9</v>
      </c>
      <c r="H8" s="11" t="s">
        <v>6</v>
      </c>
      <c r="I8" s="11" t="s">
        <v>7</v>
      </c>
      <c r="J8" s="11" t="s">
        <v>10</v>
      </c>
      <c r="K8" s="11" t="s">
        <v>23</v>
      </c>
      <c r="L8" s="11" t="s">
        <v>8</v>
      </c>
      <c r="N8" s="36" t="s">
        <v>0</v>
      </c>
      <c r="O8" s="38" t="s">
        <v>1</v>
      </c>
      <c r="P8" s="11"/>
      <c r="Q8" s="33" t="s">
        <v>2</v>
      </c>
      <c r="R8" s="11" t="s">
        <v>3</v>
      </c>
      <c r="S8" s="11" t="s">
        <v>4</v>
      </c>
      <c r="T8" s="11" t="s">
        <v>5</v>
      </c>
      <c r="U8" s="11" t="s">
        <v>9</v>
      </c>
      <c r="V8" s="11" t="s">
        <v>6</v>
      </c>
      <c r="W8" s="11" t="s">
        <v>7</v>
      </c>
      <c r="X8" s="11" t="s">
        <v>10</v>
      </c>
      <c r="Y8" s="11" t="s">
        <v>23</v>
      </c>
      <c r="Z8" s="11" t="s">
        <v>8</v>
      </c>
    </row>
    <row r="9" spans="1:26" s="1" customFormat="1" ht="12.75">
      <c r="A9" s="37"/>
      <c r="B9" s="39"/>
      <c r="C9" s="12"/>
      <c r="D9" s="12"/>
      <c r="E9" s="12"/>
      <c r="F9" s="12"/>
      <c r="G9" s="12"/>
      <c r="H9" s="12"/>
      <c r="I9" s="12"/>
      <c r="J9" s="12"/>
      <c r="K9" s="12" t="s">
        <v>11</v>
      </c>
      <c r="L9" s="12" t="s">
        <v>12</v>
      </c>
      <c r="N9" s="37"/>
      <c r="O9" s="39"/>
      <c r="P9" s="12" t="s">
        <v>23</v>
      </c>
      <c r="Q9" s="34"/>
      <c r="R9" s="12"/>
      <c r="S9" s="12"/>
      <c r="T9" s="12"/>
      <c r="U9" s="12"/>
      <c r="V9" s="12"/>
      <c r="W9" s="12"/>
      <c r="X9" s="12"/>
      <c r="Y9" s="12" t="s">
        <v>11</v>
      </c>
      <c r="Z9" s="12" t="s">
        <v>12</v>
      </c>
    </row>
    <row r="10" spans="1:26" s="1" customFormat="1" ht="13.5" thickBot="1">
      <c r="A10" s="15"/>
      <c r="B10" s="26"/>
      <c r="C10" s="15"/>
      <c r="D10" s="15"/>
      <c r="E10" s="15"/>
      <c r="F10" s="15"/>
      <c r="G10" s="15"/>
      <c r="H10" s="15"/>
      <c r="I10" s="15"/>
      <c r="J10" s="15"/>
      <c r="K10" s="12"/>
      <c r="L10" s="12"/>
      <c r="N10" s="15"/>
      <c r="O10" s="26"/>
      <c r="P10" s="15"/>
      <c r="Q10" s="26"/>
      <c r="R10" s="15"/>
      <c r="S10" s="15"/>
      <c r="T10" s="15"/>
      <c r="U10" s="15"/>
      <c r="V10" s="15"/>
      <c r="W10" s="15"/>
      <c r="X10" s="15"/>
      <c r="Y10" s="12"/>
      <c r="Z10" s="12"/>
    </row>
    <row r="11" spans="1:26" ht="24.75" customHeight="1" thickBot="1">
      <c r="A11" s="16">
        <v>1</v>
      </c>
      <c r="B11" s="46" t="s">
        <v>34</v>
      </c>
      <c r="C11" s="24">
        <v>167</v>
      </c>
      <c r="D11" s="25">
        <v>204</v>
      </c>
      <c r="E11" s="24">
        <v>212</v>
      </c>
      <c r="F11" s="25">
        <v>160</v>
      </c>
      <c r="G11" s="24">
        <v>157</v>
      </c>
      <c r="H11" s="25">
        <v>263</v>
      </c>
      <c r="I11" s="24">
        <v>255</v>
      </c>
      <c r="J11" s="25">
        <v>50</v>
      </c>
      <c r="K11" s="23">
        <f>SUM(C11:J11)</f>
        <v>1468</v>
      </c>
      <c r="L11" s="19">
        <f>SUM(C11:I11)/7</f>
        <v>202.57142857142858</v>
      </c>
      <c r="N11" s="18">
        <v>1</v>
      </c>
      <c r="O11" s="48" t="s">
        <v>34</v>
      </c>
      <c r="P11" s="44">
        <v>1468</v>
      </c>
      <c r="Q11" s="24">
        <v>168</v>
      </c>
      <c r="R11" s="25">
        <v>195</v>
      </c>
      <c r="S11" s="24">
        <v>177</v>
      </c>
      <c r="T11" s="25">
        <v>204</v>
      </c>
      <c r="U11" s="24">
        <v>159</v>
      </c>
      <c r="V11" s="25">
        <v>169</v>
      </c>
      <c r="W11" s="24">
        <v>232</v>
      </c>
      <c r="X11" s="25">
        <v>60</v>
      </c>
      <c r="Y11" s="23">
        <f>SUM(P11:X11)</f>
        <v>2832</v>
      </c>
      <c r="Z11" s="19">
        <f>SUM(Q11:W11)/7</f>
        <v>186.28571428571428</v>
      </c>
    </row>
    <row r="12" spans="1:26" ht="24.75" customHeight="1" thickBot="1">
      <c r="A12" s="17">
        <v>2</v>
      </c>
      <c r="B12" s="46" t="s">
        <v>32</v>
      </c>
      <c r="C12" s="24">
        <v>212</v>
      </c>
      <c r="D12" s="25">
        <v>205</v>
      </c>
      <c r="E12" s="24">
        <v>176</v>
      </c>
      <c r="F12" s="25">
        <v>226</v>
      </c>
      <c r="G12" s="24">
        <v>190</v>
      </c>
      <c r="H12" s="25">
        <v>177</v>
      </c>
      <c r="I12" s="24">
        <v>160</v>
      </c>
      <c r="J12" s="25">
        <v>60</v>
      </c>
      <c r="K12" s="23">
        <f>SUM(C12:J12)</f>
        <v>1406</v>
      </c>
      <c r="L12" s="19">
        <f>SUM(C12:I12)/7</f>
        <v>192.28571428571428</v>
      </c>
      <c r="N12" s="31">
        <v>2</v>
      </c>
      <c r="O12" s="48" t="s">
        <v>31</v>
      </c>
      <c r="P12" s="44">
        <v>1341</v>
      </c>
      <c r="Q12" s="24">
        <v>171</v>
      </c>
      <c r="R12" s="25">
        <v>179</v>
      </c>
      <c r="S12" s="24">
        <v>200</v>
      </c>
      <c r="T12" s="25">
        <v>225</v>
      </c>
      <c r="U12" s="24">
        <v>235</v>
      </c>
      <c r="V12" s="25">
        <v>234</v>
      </c>
      <c r="W12" s="24">
        <v>200</v>
      </c>
      <c r="X12" s="25">
        <v>30</v>
      </c>
      <c r="Y12" s="23">
        <f>SUM(P12:X12)</f>
        <v>2815</v>
      </c>
      <c r="Z12" s="19">
        <f>SUM(Q12:W12)/7</f>
        <v>206.28571428571428</v>
      </c>
    </row>
    <row r="13" spans="1:26" ht="24.75" customHeight="1" thickBot="1">
      <c r="A13" s="20">
        <v>3</v>
      </c>
      <c r="B13" s="47" t="s">
        <v>31</v>
      </c>
      <c r="C13" s="24">
        <v>182</v>
      </c>
      <c r="D13" s="25">
        <v>181</v>
      </c>
      <c r="E13" s="24">
        <v>171</v>
      </c>
      <c r="F13" s="25">
        <v>165</v>
      </c>
      <c r="G13" s="24">
        <v>184</v>
      </c>
      <c r="H13" s="25">
        <v>179</v>
      </c>
      <c r="I13" s="24">
        <v>229</v>
      </c>
      <c r="J13" s="25">
        <v>50</v>
      </c>
      <c r="K13" s="23">
        <f>SUM(C13:J13)</f>
        <v>1341</v>
      </c>
      <c r="L13" s="19">
        <f>SUM(C13:I13)/7</f>
        <v>184.42857142857142</v>
      </c>
      <c r="N13" s="32">
        <v>3</v>
      </c>
      <c r="O13" s="49" t="s">
        <v>37</v>
      </c>
      <c r="P13" s="45">
        <v>1414</v>
      </c>
      <c r="Q13" s="24">
        <v>244</v>
      </c>
      <c r="R13" s="25">
        <v>190</v>
      </c>
      <c r="S13" s="24">
        <v>177</v>
      </c>
      <c r="T13" s="25">
        <v>166</v>
      </c>
      <c r="U13" s="24">
        <v>192</v>
      </c>
      <c r="V13" s="25">
        <v>158</v>
      </c>
      <c r="W13" s="24">
        <v>218</v>
      </c>
      <c r="X13" s="25">
        <v>40</v>
      </c>
      <c r="Y13" s="23">
        <f>SUM(P13:X13)</f>
        <v>2799</v>
      </c>
      <c r="Z13" s="19">
        <f>SUM(Q13:W13)/7</f>
        <v>192.14285714285714</v>
      </c>
    </row>
    <row r="14" spans="1:26" ht="24.75" customHeight="1" thickBot="1">
      <c r="A14" s="16">
        <v>4</v>
      </c>
      <c r="B14" s="46" t="s">
        <v>29</v>
      </c>
      <c r="C14" s="24">
        <v>163</v>
      </c>
      <c r="D14" s="25">
        <v>203</v>
      </c>
      <c r="E14" s="24">
        <v>191</v>
      </c>
      <c r="F14" s="25">
        <v>135</v>
      </c>
      <c r="G14" s="24">
        <v>206</v>
      </c>
      <c r="H14" s="25">
        <v>233</v>
      </c>
      <c r="I14" s="24">
        <v>175</v>
      </c>
      <c r="J14" s="25">
        <v>30</v>
      </c>
      <c r="K14" s="23">
        <f>SUM(C14:J14)</f>
        <v>1336</v>
      </c>
      <c r="L14" s="19">
        <f>SUM(C14:I14)/7</f>
        <v>186.57142857142858</v>
      </c>
      <c r="N14" s="18">
        <v>4</v>
      </c>
      <c r="O14" s="48" t="s">
        <v>39</v>
      </c>
      <c r="P14" s="44">
        <v>1426</v>
      </c>
      <c r="Q14" s="24">
        <v>203</v>
      </c>
      <c r="R14" s="25">
        <v>170</v>
      </c>
      <c r="S14" s="24">
        <v>221</v>
      </c>
      <c r="T14" s="25">
        <v>163</v>
      </c>
      <c r="U14" s="24">
        <v>174</v>
      </c>
      <c r="V14" s="25">
        <v>207</v>
      </c>
      <c r="W14" s="24">
        <v>176</v>
      </c>
      <c r="X14" s="25">
        <v>30</v>
      </c>
      <c r="Y14" s="23">
        <f>SUM(P14:X14)</f>
        <v>2770</v>
      </c>
      <c r="Z14" s="19">
        <f>SUM(Q14:W14)/7</f>
        <v>187.71428571428572</v>
      </c>
    </row>
    <row r="15" spans="1:26" ht="24.75" customHeight="1" thickBot="1">
      <c r="A15" s="17">
        <v>5</v>
      </c>
      <c r="B15" s="46" t="s">
        <v>36</v>
      </c>
      <c r="C15" s="24">
        <v>197</v>
      </c>
      <c r="D15" s="25">
        <v>167</v>
      </c>
      <c r="E15" s="24">
        <v>171</v>
      </c>
      <c r="F15" s="25">
        <v>190</v>
      </c>
      <c r="G15" s="24">
        <v>169</v>
      </c>
      <c r="H15" s="25">
        <v>159</v>
      </c>
      <c r="I15" s="24">
        <v>224</v>
      </c>
      <c r="J15" s="25">
        <v>20</v>
      </c>
      <c r="K15" s="23">
        <f>SUM(C15:J15)</f>
        <v>1297</v>
      </c>
      <c r="L15" s="19">
        <f>SUM(C15:I15)/7</f>
        <v>182.42857142857142</v>
      </c>
      <c r="N15" s="31">
        <v>5</v>
      </c>
      <c r="O15" s="48" t="s">
        <v>32</v>
      </c>
      <c r="P15" s="44">
        <v>1406</v>
      </c>
      <c r="Q15" s="24">
        <v>171</v>
      </c>
      <c r="R15" s="25">
        <v>180</v>
      </c>
      <c r="S15" s="24">
        <v>167</v>
      </c>
      <c r="T15" s="25">
        <v>202</v>
      </c>
      <c r="U15" s="24">
        <v>166</v>
      </c>
      <c r="V15" s="25">
        <v>208</v>
      </c>
      <c r="W15" s="24">
        <v>198</v>
      </c>
      <c r="X15" s="25">
        <v>40</v>
      </c>
      <c r="Y15" s="23">
        <f>SUM(P15:X15)</f>
        <v>2738</v>
      </c>
      <c r="Z15" s="19">
        <f>SUM(Q15:W15)/7</f>
        <v>184.57142857142858</v>
      </c>
    </row>
    <row r="16" spans="1:26" ht="24.75" customHeight="1" thickBot="1">
      <c r="A16" s="20">
        <v>6</v>
      </c>
      <c r="B16" s="46" t="s">
        <v>33</v>
      </c>
      <c r="C16" s="24">
        <v>158</v>
      </c>
      <c r="D16" s="25">
        <v>189</v>
      </c>
      <c r="E16" s="24">
        <v>168</v>
      </c>
      <c r="F16" s="25">
        <v>171</v>
      </c>
      <c r="G16" s="24">
        <v>225</v>
      </c>
      <c r="H16" s="25">
        <v>156</v>
      </c>
      <c r="I16" s="24">
        <v>164</v>
      </c>
      <c r="J16" s="25">
        <v>30</v>
      </c>
      <c r="K16" s="23">
        <f>SUM(C16:J16)</f>
        <v>1261</v>
      </c>
      <c r="L16" s="19">
        <f>SUM(C16:I16)/7</f>
        <v>175.85714285714286</v>
      </c>
      <c r="N16" s="32">
        <v>6</v>
      </c>
      <c r="O16" s="48" t="s">
        <v>44</v>
      </c>
      <c r="P16" s="44">
        <v>1378</v>
      </c>
      <c r="Q16" s="24">
        <v>178</v>
      </c>
      <c r="R16" s="25">
        <v>175</v>
      </c>
      <c r="S16" s="24">
        <v>195</v>
      </c>
      <c r="T16" s="25">
        <v>166</v>
      </c>
      <c r="U16" s="24">
        <v>179</v>
      </c>
      <c r="V16" s="25">
        <v>181</v>
      </c>
      <c r="W16" s="24">
        <v>230</v>
      </c>
      <c r="X16" s="25">
        <v>20</v>
      </c>
      <c r="Y16" s="23">
        <f>SUM(P16:X16)</f>
        <v>2702</v>
      </c>
      <c r="Z16" s="19">
        <f>SUM(Q16:W16)/7</f>
        <v>186.28571428571428</v>
      </c>
    </row>
    <row r="17" spans="1:26" ht="24.75" customHeight="1" thickBot="1">
      <c r="A17" s="16">
        <v>7</v>
      </c>
      <c r="B17" s="46" t="s">
        <v>30</v>
      </c>
      <c r="C17" s="24">
        <v>169</v>
      </c>
      <c r="D17" s="25">
        <v>185</v>
      </c>
      <c r="E17" s="24">
        <v>191</v>
      </c>
      <c r="F17" s="25">
        <v>176</v>
      </c>
      <c r="G17" s="24">
        <v>181</v>
      </c>
      <c r="H17" s="25">
        <v>160</v>
      </c>
      <c r="I17" s="24">
        <v>159</v>
      </c>
      <c r="J17" s="25">
        <v>20</v>
      </c>
      <c r="K17" s="23">
        <f>SUM(C17:J17)</f>
        <v>1241</v>
      </c>
      <c r="L17" s="19">
        <f>SUM(C17:I17)/7</f>
        <v>174.42857142857142</v>
      </c>
      <c r="N17" s="18">
        <v>7</v>
      </c>
      <c r="O17" s="49" t="s">
        <v>42</v>
      </c>
      <c r="P17" s="44">
        <v>1355</v>
      </c>
      <c r="Q17" s="24">
        <v>158</v>
      </c>
      <c r="R17" s="25">
        <v>171</v>
      </c>
      <c r="S17" s="24">
        <v>168</v>
      </c>
      <c r="T17" s="25">
        <v>237</v>
      </c>
      <c r="U17" s="24">
        <v>184</v>
      </c>
      <c r="V17" s="25">
        <v>185</v>
      </c>
      <c r="W17" s="24">
        <v>160</v>
      </c>
      <c r="X17" s="25">
        <v>40</v>
      </c>
      <c r="Y17" s="23">
        <f>SUM(P17:X17)</f>
        <v>2658</v>
      </c>
      <c r="Z17" s="19">
        <f>SUM(Q17:W17)/7</f>
        <v>180.42857142857142</v>
      </c>
    </row>
    <row r="18" spans="1:26" ht="24.75" customHeight="1" thickBot="1">
      <c r="A18" s="18">
        <v>8</v>
      </c>
      <c r="B18" s="46" t="s">
        <v>35</v>
      </c>
      <c r="C18" s="24">
        <v>155</v>
      </c>
      <c r="D18" s="25">
        <v>163</v>
      </c>
      <c r="E18" s="24">
        <v>195</v>
      </c>
      <c r="F18" s="25">
        <v>181</v>
      </c>
      <c r="G18" s="24">
        <v>140</v>
      </c>
      <c r="H18" s="25">
        <v>179</v>
      </c>
      <c r="I18" s="24">
        <v>155</v>
      </c>
      <c r="J18" s="25">
        <v>20</v>
      </c>
      <c r="K18" s="23">
        <f>SUM(C18:J18)</f>
        <v>1188</v>
      </c>
      <c r="L18" s="19">
        <f>SUM(C18:I18)/7</f>
        <v>166.85714285714286</v>
      </c>
      <c r="N18" s="18">
        <v>8</v>
      </c>
      <c r="O18" s="48" t="s">
        <v>29</v>
      </c>
      <c r="P18" s="44">
        <v>1336</v>
      </c>
      <c r="Q18" s="24">
        <v>134</v>
      </c>
      <c r="R18" s="25">
        <v>182</v>
      </c>
      <c r="S18" s="24">
        <v>195</v>
      </c>
      <c r="T18" s="25">
        <v>150</v>
      </c>
      <c r="U18" s="24">
        <v>165</v>
      </c>
      <c r="V18" s="25">
        <v>165</v>
      </c>
      <c r="W18" s="24">
        <v>157</v>
      </c>
      <c r="X18" s="25">
        <v>20</v>
      </c>
      <c r="Y18" s="23">
        <f>SUM(P18:X18)</f>
        <v>2504</v>
      </c>
      <c r="Z18" s="19">
        <f>SUM(Q18:W18)/7</f>
        <v>164</v>
      </c>
    </row>
    <row r="20" spans="1:12" ht="18">
      <c r="A20" s="21"/>
      <c r="B20" s="22"/>
      <c r="C20" s="22"/>
      <c r="D20" s="29" t="s">
        <v>26</v>
      </c>
      <c r="E20" s="22"/>
      <c r="F20" s="22"/>
      <c r="G20" s="22"/>
      <c r="H20" s="22"/>
      <c r="I20" s="22"/>
      <c r="J20" s="22"/>
      <c r="K20" s="22"/>
      <c r="L20" s="22"/>
    </row>
    <row r="21" spans="1:12" ht="13.5" thickBo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ht="12.75">
      <c r="A22" s="36" t="s">
        <v>0</v>
      </c>
      <c r="B22" s="38" t="s">
        <v>1</v>
      </c>
      <c r="C22" s="11" t="s">
        <v>2</v>
      </c>
      <c r="D22" s="11" t="s">
        <v>3</v>
      </c>
      <c r="E22" s="11" t="s">
        <v>4</v>
      </c>
      <c r="F22" s="11" t="s">
        <v>5</v>
      </c>
      <c r="G22" s="11" t="s">
        <v>9</v>
      </c>
      <c r="H22" s="11" t="s">
        <v>6</v>
      </c>
      <c r="I22" s="11" t="s">
        <v>7</v>
      </c>
      <c r="J22" s="11" t="s">
        <v>10</v>
      </c>
      <c r="K22" s="11" t="s">
        <v>23</v>
      </c>
      <c r="L22" s="11" t="s">
        <v>8</v>
      </c>
    </row>
    <row r="23" spans="1:12" ht="12.75">
      <c r="A23" s="37"/>
      <c r="B23" s="39"/>
      <c r="C23" s="12"/>
      <c r="D23" s="12"/>
      <c r="E23" s="12"/>
      <c r="F23" s="12"/>
      <c r="G23" s="12"/>
      <c r="H23" s="12"/>
      <c r="I23" s="12"/>
      <c r="J23" s="12"/>
      <c r="K23" s="12" t="s">
        <v>11</v>
      </c>
      <c r="L23" s="12" t="s">
        <v>12</v>
      </c>
    </row>
    <row r="24" spans="1:12" ht="13.5" thickBot="1">
      <c r="A24" s="15"/>
      <c r="B24" s="26"/>
      <c r="C24" s="15"/>
      <c r="D24" s="15"/>
      <c r="E24" s="15"/>
      <c r="F24" s="15"/>
      <c r="G24" s="15"/>
      <c r="H24" s="15"/>
      <c r="I24" s="15"/>
      <c r="J24" s="15"/>
      <c r="K24" s="12"/>
      <c r="L24" s="12"/>
    </row>
    <row r="25" spans="1:18" ht="24.75" customHeight="1" thickBot="1">
      <c r="A25" s="18">
        <v>1</v>
      </c>
      <c r="B25" s="48" t="s">
        <v>39</v>
      </c>
      <c r="C25" s="24">
        <v>263</v>
      </c>
      <c r="D25" s="25">
        <v>208</v>
      </c>
      <c r="E25" s="24">
        <v>191</v>
      </c>
      <c r="F25" s="25">
        <v>217</v>
      </c>
      <c r="G25" s="24">
        <v>186</v>
      </c>
      <c r="H25" s="25">
        <v>171</v>
      </c>
      <c r="I25" s="24">
        <v>160</v>
      </c>
      <c r="J25" s="25">
        <v>30</v>
      </c>
      <c r="K25" s="23">
        <f>SUM(C25:J25)</f>
        <v>1426</v>
      </c>
      <c r="L25" s="19">
        <f>SUM(C25:I25)/7</f>
        <v>199.42857142857142</v>
      </c>
      <c r="Q25" s="35" t="s">
        <v>28</v>
      </c>
      <c r="R25" s="35"/>
    </row>
    <row r="26" spans="1:12" ht="24.75" customHeight="1" thickBot="1">
      <c r="A26" s="31">
        <v>2</v>
      </c>
      <c r="B26" s="48" t="s">
        <v>37</v>
      </c>
      <c r="C26" s="24">
        <v>179</v>
      </c>
      <c r="D26" s="25">
        <v>202</v>
      </c>
      <c r="E26" s="24">
        <v>201</v>
      </c>
      <c r="F26" s="25">
        <v>216</v>
      </c>
      <c r="G26" s="24">
        <v>182</v>
      </c>
      <c r="H26" s="25">
        <v>182</v>
      </c>
      <c r="I26" s="24">
        <v>192</v>
      </c>
      <c r="J26" s="25">
        <v>60</v>
      </c>
      <c r="K26" s="23">
        <f>SUM(C26:J26)</f>
        <v>1414</v>
      </c>
      <c r="L26" s="19">
        <f>SUM(C26:I26)/7</f>
        <v>193.42857142857142</v>
      </c>
    </row>
    <row r="27" spans="1:21" ht="24.75" customHeight="1" thickBot="1">
      <c r="A27" s="32">
        <v>3</v>
      </c>
      <c r="B27" s="49" t="s">
        <v>44</v>
      </c>
      <c r="C27" s="24">
        <v>184</v>
      </c>
      <c r="D27" s="25">
        <v>156</v>
      </c>
      <c r="E27" s="24">
        <v>158</v>
      </c>
      <c r="F27" s="25">
        <v>205</v>
      </c>
      <c r="G27" s="24">
        <v>196</v>
      </c>
      <c r="H27" s="25">
        <v>198</v>
      </c>
      <c r="I27" s="24">
        <v>231</v>
      </c>
      <c r="J27" s="25">
        <v>50</v>
      </c>
      <c r="K27" s="23">
        <f>SUM(C27:J27)</f>
        <v>1378</v>
      </c>
      <c r="L27" s="19">
        <f>SUM(C27:I27)/7</f>
        <v>189.71428571428572</v>
      </c>
      <c r="O27" s="40" t="s">
        <v>34</v>
      </c>
      <c r="P27" s="41"/>
      <c r="Q27" s="41"/>
      <c r="R27" s="41"/>
      <c r="S27" s="41"/>
      <c r="T27" s="41"/>
      <c r="U27" s="42"/>
    </row>
    <row r="28" spans="1:12" ht="24.75" customHeight="1" thickBot="1">
      <c r="A28" s="18">
        <v>4</v>
      </c>
      <c r="B28" s="48" t="s">
        <v>42</v>
      </c>
      <c r="C28" s="24">
        <v>165</v>
      </c>
      <c r="D28" s="25">
        <v>143</v>
      </c>
      <c r="E28" s="24">
        <v>211</v>
      </c>
      <c r="F28" s="25">
        <v>224</v>
      </c>
      <c r="G28" s="24">
        <v>179</v>
      </c>
      <c r="H28" s="25">
        <v>210</v>
      </c>
      <c r="I28" s="24">
        <v>183</v>
      </c>
      <c r="J28" s="25">
        <v>40</v>
      </c>
      <c r="K28" s="23">
        <f>SUM(C28:J28)</f>
        <v>1355</v>
      </c>
      <c r="L28" s="19">
        <f>SUM(C28:I28)/7</f>
        <v>187.85714285714286</v>
      </c>
    </row>
    <row r="29" spans="1:12" ht="24.75" customHeight="1" thickBot="1">
      <c r="A29" s="31">
        <v>5</v>
      </c>
      <c r="B29" s="48" t="s">
        <v>43</v>
      </c>
      <c r="C29" s="24">
        <v>187</v>
      </c>
      <c r="D29" s="25">
        <v>211</v>
      </c>
      <c r="E29" s="24">
        <v>203</v>
      </c>
      <c r="F29" s="25">
        <v>154</v>
      </c>
      <c r="G29" s="24">
        <v>190</v>
      </c>
      <c r="H29" s="25">
        <v>182</v>
      </c>
      <c r="I29" s="24">
        <v>192</v>
      </c>
      <c r="J29" s="25">
        <v>35</v>
      </c>
      <c r="K29" s="23">
        <f>SUM(C29:J29)</f>
        <v>1354</v>
      </c>
      <c r="L29" s="19">
        <f>SUM(C29:I29)/7</f>
        <v>188.42857142857142</v>
      </c>
    </row>
    <row r="30" spans="1:12" ht="24.75" customHeight="1" thickBot="1">
      <c r="A30" s="32">
        <v>6</v>
      </c>
      <c r="B30" s="48" t="s">
        <v>38</v>
      </c>
      <c r="C30" s="24">
        <v>152</v>
      </c>
      <c r="D30" s="25">
        <v>251</v>
      </c>
      <c r="E30" s="24">
        <v>153</v>
      </c>
      <c r="F30" s="25">
        <v>167</v>
      </c>
      <c r="G30" s="24">
        <v>186</v>
      </c>
      <c r="H30" s="25">
        <v>181</v>
      </c>
      <c r="I30" s="24">
        <v>145</v>
      </c>
      <c r="J30" s="25">
        <v>30</v>
      </c>
      <c r="K30" s="23">
        <f>SUM(C30:J30)</f>
        <v>1265</v>
      </c>
      <c r="L30" s="19">
        <f>SUM(C30:I30)/7</f>
        <v>176.42857142857142</v>
      </c>
    </row>
    <row r="31" spans="1:12" ht="24.75" customHeight="1" thickBot="1">
      <c r="A31" s="18">
        <v>7</v>
      </c>
      <c r="B31" s="48" t="s">
        <v>41</v>
      </c>
      <c r="C31" s="24">
        <v>176</v>
      </c>
      <c r="D31" s="25">
        <v>133</v>
      </c>
      <c r="E31" s="24">
        <v>174</v>
      </c>
      <c r="F31" s="25">
        <v>194</v>
      </c>
      <c r="G31" s="24">
        <v>200</v>
      </c>
      <c r="H31" s="25">
        <v>140</v>
      </c>
      <c r="I31" s="24">
        <v>192</v>
      </c>
      <c r="J31" s="25">
        <v>25</v>
      </c>
      <c r="K31" s="23">
        <f>SUM(C31:J31)</f>
        <v>1234</v>
      </c>
      <c r="L31" s="19">
        <f>SUM(C31:I31)/7</f>
        <v>172.71428571428572</v>
      </c>
    </row>
    <row r="32" spans="1:12" ht="24.75" customHeight="1" thickBot="1">
      <c r="A32" s="27">
        <v>8</v>
      </c>
      <c r="B32" s="48" t="s">
        <v>40</v>
      </c>
      <c r="C32" s="24">
        <v>159</v>
      </c>
      <c r="D32" s="25">
        <v>165</v>
      </c>
      <c r="E32" s="24">
        <v>211</v>
      </c>
      <c r="F32" s="25">
        <v>143</v>
      </c>
      <c r="G32" s="24">
        <v>166</v>
      </c>
      <c r="H32" s="25">
        <v>167</v>
      </c>
      <c r="I32" s="24">
        <v>116</v>
      </c>
      <c r="J32" s="25">
        <v>10</v>
      </c>
      <c r="K32" s="23">
        <f>SUM(C32:J32)</f>
        <v>1137</v>
      </c>
      <c r="L32" s="19">
        <f>SUM(C32:I32)/7</f>
        <v>161</v>
      </c>
    </row>
  </sheetData>
  <mergeCells count="8">
    <mergeCell ref="N8:N9"/>
    <mergeCell ref="O8:O9"/>
    <mergeCell ref="O27:U27"/>
    <mergeCell ref="A6:L6"/>
    <mergeCell ref="A22:A23"/>
    <mergeCell ref="B22:B23"/>
    <mergeCell ref="A8:A9"/>
    <mergeCell ref="B8:B9"/>
  </mergeCells>
  <printOptions/>
  <pageMargins left="0.2362204724409449" right="0.55" top="0.19" bottom="0.54" header="0.21" footer="0.511811023622047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Результаты </dc:title>
  <dc:subject/>
  <dc:creator>Т.М. Пуйсан</dc:creator>
  <cp:keywords/>
  <dc:description/>
  <cp:lastModifiedBy>111</cp:lastModifiedBy>
  <cp:lastPrinted>2010-05-22T09:10:39Z</cp:lastPrinted>
  <dcterms:created xsi:type="dcterms:W3CDTF">2001-12-01T15:22:19Z</dcterms:created>
  <dcterms:modified xsi:type="dcterms:W3CDTF">2010-05-22T11:38:57Z</dcterms:modified>
  <cp:category/>
  <cp:version/>
  <cp:contentType/>
  <cp:contentStatus/>
</cp:coreProperties>
</file>