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 рейтинг" sheetId="1" r:id="rId1"/>
    <sheet name="1-й этап" sheetId="2" r:id="rId2"/>
    <sheet name="2-й этап" sheetId="3" r:id="rId3"/>
    <sheet name="3-й этап" sheetId="4" r:id="rId4"/>
    <sheet name="4-й этап" sheetId="5" r:id="rId5"/>
    <sheet name="5-й этап" sheetId="6" r:id="rId6"/>
    <sheet name="6-й этап" sheetId="7" r:id="rId7"/>
    <sheet name="7-й этап" sheetId="8" r:id="rId8"/>
    <sheet name="8-й этап" sheetId="9" r:id="rId9"/>
    <sheet name="9-й этап" sheetId="10" r:id="rId10"/>
    <sheet name="% участия" sheetId="11" r:id="rId11"/>
    <sheet name="ГФ" sheetId="12" r:id="rId12"/>
  </sheets>
  <definedNames/>
  <calcPr fullCalcOnLoad="1"/>
</workbook>
</file>

<file path=xl/sharedStrings.xml><?xml version="1.0" encoding="utf-8"?>
<sst xmlns="http://schemas.openxmlformats.org/spreadsheetml/2006/main" count="344" uniqueCount="96">
  <si>
    <t>Итоги  квалификаций:</t>
  </si>
  <si>
    <t>№</t>
  </si>
  <si>
    <t>Ф.И.О. игрока</t>
  </si>
  <si>
    <t>Сумма</t>
  </si>
  <si>
    <t>Игра</t>
  </si>
  <si>
    <t>Пары игроков</t>
  </si>
  <si>
    <t>1.</t>
  </si>
  <si>
    <t>8-1     5-4     6-3     7-2</t>
  </si>
  <si>
    <t>2.</t>
  </si>
  <si>
    <t>6-2     7-1     8-4     5-3</t>
  </si>
  <si>
    <t>за проигрыш - 0 очков,</t>
  </si>
  <si>
    <t>3.</t>
  </si>
  <si>
    <t>7-3     8-6     5-1     4-2</t>
  </si>
  <si>
    <t>4.</t>
  </si>
  <si>
    <t>5-2     4-3     8-7     6-1</t>
  </si>
  <si>
    <t>5.</t>
  </si>
  <si>
    <t>4-1     7-6     3-2     8-5</t>
  </si>
  <si>
    <t>6.</t>
  </si>
  <si>
    <t>7-5     8-2     6-4     3-1</t>
  </si>
  <si>
    <t>7.</t>
  </si>
  <si>
    <t>8-3     6-5     2-1     7-4</t>
  </si>
  <si>
    <t>1-й этап</t>
  </si>
  <si>
    <t>За победу в стыке начисляется бонус 20 очков,</t>
  </si>
  <si>
    <t>за ничью - обоим игрокам по 10 очков.</t>
  </si>
  <si>
    <t>2-й этап</t>
  </si>
  <si>
    <t>3-й этап</t>
  </si>
  <si>
    <t>4-й этап</t>
  </si>
  <si>
    <t>5-й этап</t>
  </si>
  <si>
    <t>Коммерческий зачёт</t>
  </si>
  <si>
    <t>Участник</t>
  </si>
  <si>
    <t>Волков Василий</t>
  </si>
  <si>
    <t>Девятилов Александр</t>
  </si>
  <si>
    <t>Грязин Юрий</t>
  </si>
  <si>
    <t>Хохлов Олег</t>
  </si>
  <si>
    <t>Яковкин Андрей</t>
  </si>
  <si>
    <t>Поторочин Владимир</t>
  </si>
  <si>
    <t>Хохлов Александр</t>
  </si>
  <si>
    <t>Пономарёв Евгений</t>
  </si>
  <si>
    <t>Петров Сергей</t>
  </si>
  <si>
    <t>Место</t>
  </si>
  <si>
    <t>Очки</t>
  </si>
  <si>
    <t>Итоги этапов</t>
  </si>
  <si>
    <t>6-й этап</t>
  </si>
  <si>
    <t>7-й этап</t>
  </si>
  <si>
    <t>8-й этап</t>
  </si>
  <si>
    <t>Участники ГФ</t>
  </si>
  <si>
    <t>XII Пластик</t>
  </si>
  <si>
    <t>XI Мизер</t>
  </si>
  <si>
    <t>XIII Пластик</t>
  </si>
  <si>
    <t>XII Мизер</t>
  </si>
  <si>
    <t>Гущин Андрей</t>
  </si>
  <si>
    <t>Мнацаканов Михаил</t>
  </si>
  <si>
    <t>% участия</t>
  </si>
  <si>
    <t>Журавлёв Сергей</t>
  </si>
  <si>
    <t>очки PP</t>
  </si>
  <si>
    <t>Логашёв Алексей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</si>
  <si>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</si>
  <si>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</si>
  <si>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</si>
  <si>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</si>
  <si>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</si>
  <si>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</si>
  <si>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</si>
  <si>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</si>
  <si>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</si>
  <si>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Этапы ЛМ</t>
  </si>
  <si>
    <t>Чистин Андрей</t>
  </si>
  <si>
    <t>9-й этап</t>
  </si>
  <si>
    <t>9</t>
  </si>
  <si>
    <t>Очки за сезон</t>
  </si>
  <si>
    <t>Бонусы за сезон</t>
  </si>
  <si>
    <t>Сумма РР КГФ</t>
  </si>
  <si>
    <t>Лига Мастеров 2017</t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</si>
  <si>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 xml:space="preserve"> декабря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</si>
  <si>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color indexed="8"/>
        <rFont val="Calibri"/>
        <family val="2"/>
      </rPr>
      <t xml:space="preserve"> ноября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</si>
  <si>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rFont val="Calibri"/>
        <family val="2"/>
      </rPr>
      <t xml:space="preserve"> октября</t>
    </r>
    <r>
      <rPr>
        <b/>
        <sz val="12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</si>
  <si>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сентября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</si>
  <si>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 мая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</si>
  <si>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>Финальные игры пройдут</t>
    </r>
    <r>
      <rPr>
        <b/>
        <sz val="12"/>
        <color indexed="8"/>
        <rFont val="Calibri"/>
        <family val="2"/>
      </rPr>
      <t xml:space="preserve">    апреля по формату Раунд Робин:</t>
    </r>
  </si>
  <si>
    <r>
      <t>Финальные игры пройдут</t>
    </r>
    <r>
      <rPr>
        <b/>
        <sz val="12"/>
        <color indexed="8"/>
        <rFont val="Calibri"/>
        <family val="2"/>
      </rPr>
      <t xml:space="preserve">   марта по формату Раунд Робин:</t>
    </r>
  </si>
  <si>
    <t>Финальные игры пройдет  марта по формату Раунд Робин:</t>
  </si>
  <si>
    <t>Финальные игры пройдут 8-го февраля по формату Раунд Робин:</t>
  </si>
  <si>
    <t>Мнацаканова Екатерина</t>
  </si>
  <si>
    <t>Носов Юрий</t>
  </si>
  <si>
    <t>Пономарёва Анастасия</t>
  </si>
  <si>
    <t>Беленький Михаил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</si>
  <si>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</si>
  <si>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</si>
  <si>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</si>
  <si>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</si>
  <si>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</si>
  <si>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</si>
  <si>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</si>
  <si>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</si>
  <si>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</si>
  <si>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Общий рейтинг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</si>
</sst>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0" xfId="0" applyFont="1" applyAlignment="1">
      <alignment/>
    </xf>
    <xf numFmtId="0" fontId="51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9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5" fillId="0" borderId="31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horizontal="center"/>
    </xf>
    <xf numFmtId="49" fontId="35" fillId="0" borderId="32" xfId="0" applyNumberFormat="1" applyFont="1" applyBorder="1" applyAlignment="1">
      <alignment horizontal="center"/>
    </xf>
    <xf numFmtId="49" fontId="33" fillId="0" borderId="33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9" fontId="33" fillId="0" borderId="19" xfId="55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9" fontId="33" fillId="0" borderId="15" xfId="55" applyFont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9" fontId="33" fillId="0" borderId="17" xfId="55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49" fontId="33" fillId="0" borderId="37" xfId="0" applyNumberFormat="1" applyFont="1" applyBorder="1" applyAlignment="1">
      <alignment horizontal="center"/>
    </xf>
    <xf numFmtId="9" fontId="33" fillId="0" borderId="16" xfId="55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9" fontId="66" fillId="0" borderId="19" xfId="55" applyFont="1" applyBorder="1" applyAlignment="1">
      <alignment horizontal="center"/>
    </xf>
    <xf numFmtId="9" fontId="66" fillId="0" borderId="15" xfId="55" applyFont="1" applyBorder="1" applyAlignment="1">
      <alignment horizontal="center"/>
    </xf>
    <xf numFmtId="9" fontId="66" fillId="0" borderId="17" xfId="55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2" fillId="0" borderId="38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43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49" fontId="31" fillId="0" borderId="47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68" fillId="0" borderId="16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49" fontId="34" fillId="0" borderId="49" xfId="0" applyNumberFormat="1" applyFont="1" applyBorder="1" applyAlignment="1">
      <alignment horizontal="center" vertical="center"/>
    </xf>
    <xf numFmtId="49" fontId="3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.57421875" style="137" customWidth="1"/>
    <col min="2" max="2" width="27.28125" style="138" customWidth="1"/>
    <col min="3" max="3" width="5.7109375" style="139" customWidth="1"/>
    <col min="4" max="4" width="5.7109375" style="140" customWidth="1"/>
    <col min="5" max="16" width="5.7109375" style="139" customWidth="1"/>
    <col min="17" max="17" width="5.7109375" style="140" customWidth="1"/>
    <col min="18" max="20" width="5.7109375" style="132" customWidth="1"/>
    <col min="21" max="21" width="8.7109375" style="159" customWidth="1"/>
    <col min="22" max="16384" width="9.140625" style="132" customWidth="1"/>
  </cols>
  <sheetData>
    <row r="1" spans="1:21" ht="21">
      <c r="A1" s="178" t="s">
        <v>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7.25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17" ht="7.5" customHeight="1">
      <c r="A3" s="134"/>
      <c r="B3" s="135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1" ht="15.75">
      <c r="A4" s="136" t="s">
        <v>95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ht="9" customHeight="1" thickBot="1"/>
    <row r="6" spans="3:21" ht="18" thickBot="1">
      <c r="C6" s="160" t="s">
        <v>86</v>
      </c>
      <c r="D6" s="161"/>
      <c r="E6" s="160" t="s">
        <v>87</v>
      </c>
      <c r="F6" s="161"/>
      <c r="G6" s="160" t="s">
        <v>88</v>
      </c>
      <c r="H6" s="161"/>
      <c r="I6" s="160" t="s">
        <v>89</v>
      </c>
      <c r="J6" s="161"/>
      <c r="K6" s="160" t="s">
        <v>90</v>
      </c>
      <c r="L6" s="161"/>
      <c r="M6" s="160" t="s">
        <v>91</v>
      </c>
      <c r="N6" s="161"/>
      <c r="O6" s="160" t="s">
        <v>92</v>
      </c>
      <c r="P6" s="161"/>
      <c r="Q6" s="160" t="s">
        <v>93</v>
      </c>
      <c r="R6" s="161"/>
      <c r="S6" s="160" t="s">
        <v>94</v>
      </c>
      <c r="T6" s="161"/>
      <c r="U6" s="158"/>
    </row>
    <row r="7" spans="1:21" s="169" customFormat="1" ht="15.75" customHeight="1" thickBot="1">
      <c r="A7" s="141" t="s">
        <v>1</v>
      </c>
      <c r="B7" s="142" t="s">
        <v>29</v>
      </c>
      <c r="C7" s="166" t="s">
        <v>39</v>
      </c>
      <c r="D7" s="167" t="s">
        <v>40</v>
      </c>
      <c r="E7" s="166" t="s">
        <v>39</v>
      </c>
      <c r="F7" s="167" t="s">
        <v>40</v>
      </c>
      <c r="G7" s="166" t="s">
        <v>39</v>
      </c>
      <c r="H7" s="167" t="s">
        <v>40</v>
      </c>
      <c r="I7" s="166" t="s">
        <v>39</v>
      </c>
      <c r="J7" s="167" t="s">
        <v>40</v>
      </c>
      <c r="K7" s="166" t="s">
        <v>39</v>
      </c>
      <c r="L7" s="167" t="s">
        <v>40</v>
      </c>
      <c r="M7" s="166" t="s">
        <v>39</v>
      </c>
      <c r="N7" s="167" t="s">
        <v>40</v>
      </c>
      <c r="O7" s="166" t="s">
        <v>39</v>
      </c>
      <c r="P7" s="167" t="s">
        <v>40</v>
      </c>
      <c r="Q7" s="166" t="s">
        <v>39</v>
      </c>
      <c r="R7" s="168" t="s">
        <v>40</v>
      </c>
      <c r="S7" s="166" t="s">
        <v>39</v>
      </c>
      <c r="T7" s="168" t="s">
        <v>40</v>
      </c>
      <c r="U7" s="162" t="s">
        <v>3</v>
      </c>
    </row>
    <row r="8" spans="1:21" ht="18.75" customHeight="1">
      <c r="A8" s="143">
        <v>1</v>
      </c>
      <c r="B8" s="144" t="s">
        <v>36</v>
      </c>
      <c r="C8" s="145">
        <v>1</v>
      </c>
      <c r="D8" s="170">
        <v>20</v>
      </c>
      <c r="E8" s="146"/>
      <c r="F8" s="174"/>
      <c r="G8" s="146"/>
      <c r="H8" s="174"/>
      <c r="I8" s="146"/>
      <c r="J8" s="174"/>
      <c r="K8" s="146"/>
      <c r="L8" s="174"/>
      <c r="M8" s="146"/>
      <c r="N8" s="174"/>
      <c r="O8" s="146"/>
      <c r="P8" s="174"/>
      <c r="Q8" s="146"/>
      <c r="R8" s="174"/>
      <c r="S8" s="146"/>
      <c r="T8" s="170"/>
      <c r="U8" s="163">
        <f>D8+F8+H8+J8+L8+N8+P8+R8+T8</f>
        <v>20</v>
      </c>
    </row>
    <row r="9" spans="1:21" ht="18.75" customHeight="1">
      <c r="A9" s="147">
        <v>2</v>
      </c>
      <c r="B9" s="148" t="s">
        <v>51</v>
      </c>
      <c r="C9" s="149">
        <v>2</v>
      </c>
      <c r="D9" s="171">
        <v>15</v>
      </c>
      <c r="E9" s="150"/>
      <c r="F9" s="175"/>
      <c r="G9" s="150"/>
      <c r="H9" s="175"/>
      <c r="I9" s="150"/>
      <c r="J9" s="175"/>
      <c r="K9" s="150"/>
      <c r="L9" s="175"/>
      <c r="M9" s="150"/>
      <c r="N9" s="175"/>
      <c r="O9" s="150"/>
      <c r="P9" s="175"/>
      <c r="Q9" s="150"/>
      <c r="R9" s="175"/>
      <c r="S9" s="150"/>
      <c r="T9" s="171"/>
      <c r="U9" s="164">
        <f aca="true" t="shared" si="0" ref="U9:U25">D9+F9+H9+J9+L9+N9+P9+R9+T9</f>
        <v>15</v>
      </c>
    </row>
    <row r="10" spans="1:21" ht="18.75" customHeight="1">
      <c r="A10" s="147">
        <v>3</v>
      </c>
      <c r="B10" s="148" t="s">
        <v>30</v>
      </c>
      <c r="C10" s="149">
        <v>3</v>
      </c>
      <c r="D10" s="171">
        <v>12</v>
      </c>
      <c r="E10" s="150"/>
      <c r="F10" s="175"/>
      <c r="G10" s="150"/>
      <c r="H10" s="175"/>
      <c r="I10" s="150"/>
      <c r="J10" s="175"/>
      <c r="K10" s="150"/>
      <c r="L10" s="175"/>
      <c r="M10" s="150"/>
      <c r="N10" s="175"/>
      <c r="O10" s="150"/>
      <c r="P10" s="175"/>
      <c r="Q10" s="150"/>
      <c r="R10" s="175"/>
      <c r="S10" s="150"/>
      <c r="T10" s="171"/>
      <c r="U10" s="164">
        <f t="shared" si="0"/>
        <v>12</v>
      </c>
    </row>
    <row r="11" spans="1:21" ht="18.75" customHeight="1">
      <c r="A11" s="147">
        <v>4</v>
      </c>
      <c r="B11" s="148" t="s">
        <v>32</v>
      </c>
      <c r="C11" s="149">
        <v>4</v>
      </c>
      <c r="D11" s="171">
        <v>10</v>
      </c>
      <c r="E11" s="150"/>
      <c r="F11" s="175"/>
      <c r="G11" s="150"/>
      <c r="H11" s="175"/>
      <c r="I11" s="150"/>
      <c r="J11" s="175"/>
      <c r="K11" s="150"/>
      <c r="L11" s="175"/>
      <c r="M11" s="150"/>
      <c r="N11" s="175"/>
      <c r="O11" s="150"/>
      <c r="P11" s="175"/>
      <c r="Q11" s="150"/>
      <c r="R11" s="175"/>
      <c r="S11" s="150"/>
      <c r="T11" s="171"/>
      <c r="U11" s="164">
        <f t="shared" si="0"/>
        <v>10</v>
      </c>
    </row>
    <row r="12" spans="1:21" ht="18.75" customHeight="1">
      <c r="A12" s="147">
        <v>5</v>
      </c>
      <c r="B12" s="148" t="s">
        <v>85</v>
      </c>
      <c r="C12" s="149">
        <v>5</v>
      </c>
      <c r="D12" s="171">
        <v>8</v>
      </c>
      <c r="E12" s="150"/>
      <c r="F12" s="175"/>
      <c r="G12" s="150"/>
      <c r="H12" s="175"/>
      <c r="I12" s="150"/>
      <c r="J12" s="175"/>
      <c r="K12" s="150"/>
      <c r="L12" s="175"/>
      <c r="M12" s="150"/>
      <c r="N12" s="175"/>
      <c r="O12" s="150"/>
      <c r="P12" s="175"/>
      <c r="Q12" s="150"/>
      <c r="R12" s="175"/>
      <c r="S12" s="150"/>
      <c r="T12" s="171"/>
      <c r="U12" s="164">
        <f t="shared" si="0"/>
        <v>8</v>
      </c>
    </row>
    <row r="13" spans="1:21" ht="18.75" customHeight="1">
      <c r="A13" s="147">
        <v>6</v>
      </c>
      <c r="B13" s="148" t="s">
        <v>66</v>
      </c>
      <c r="C13" s="149">
        <v>6</v>
      </c>
      <c r="D13" s="171">
        <v>6</v>
      </c>
      <c r="E13" s="150"/>
      <c r="F13" s="175"/>
      <c r="G13" s="150"/>
      <c r="H13" s="175"/>
      <c r="I13" s="150"/>
      <c r="J13" s="175"/>
      <c r="K13" s="150"/>
      <c r="L13" s="175"/>
      <c r="M13" s="150"/>
      <c r="N13" s="175"/>
      <c r="O13" s="150"/>
      <c r="P13" s="175"/>
      <c r="Q13" s="150"/>
      <c r="R13" s="175"/>
      <c r="S13" s="150"/>
      <c r="T13" s="171"/>
      <c r="U13" s="164">
        <f t="shared" si="0"/>
        <v>6</v>
      </c>
    </row>
    <row r="14" spans="1:21" ht="18.75" customHeight="1">
      <c r="A14" s="147">
        <v>7</v>
      </c>
      <c r="B14" s="148" t="s">
        <v>38</v>
      </c>
      <c r="C14" s="149">
        <v>7</v>
      </c>
      <c r="D14" s="171">
        <v>5</v>
      </c>
      <c r="E14" s="150"/>
      <c r="F14" s="175"/>
      <c r="G14" s="150"/>
      <c r="H14" s="175"/>
      <c r="I14" s="150"/>
      <c r="J14" s="175"/>
      <c r="K14" s="150"/>
      <c r="L14" s="175"/>
      <c r="M14" s="150"/>
      <c r="N14" s="175"/>
      <c r="O14" s="150"/>
      <c r="P14" s="175"/>
      <c r="Q14" s="150"/>
      <c r="R14" s="175"/>
      <c r="S14" s="150"/>
      <c r="T14" s="171"/>
      <c r="U14" s="164">
        <f t="shared" si="0"/>
        <v>5</v>
      </c>
    </row>
    <row r="15" spans="1:21" ht="18.75" customHeight="1">
      <c r="A15" s="147">
        <v>8</v>
      </c>
      <c r="B15" s="148" t="s">
        <v>55</v>
      </c>
      <c r="C15" s="149">
        <v>8</v>
      </c>
      <c r="D15" s="171">
        <v>4</v>
      </c>
      <c r="E15" s="150"/>
      <c r="F15" s="175"/>
      <c r="G15" s="150"/>
      <c r="H15" s="175"/>
      <c r="I15" s="150"/>
      <c r="J15" s="175"/>
      <c r="K15" s="150"/>
      <c r="L15" s="175"/>
      <c r="M15" s="150"/>
      <c r="N15" s="175"/>
      <c r="O15" s="150"/>
      <c r="P15" s="175"/>
      <c r="Q15" s="150"/>
      <c r="R15" s="175"/>
      <c r="S15" s="150"/>
      <c r="T15" s="171"/>
      <c r="U15" s="164">
        <f t="shared" si="0"/>
        <v>4</v>
      </c>
    </row>
    <row r="16" spans="1:21" ht="18.75" customHeight="1">
      <c r="A16" s="147">
        <v>9</v>
      </c>
      <c r="B16" s="148" t="s">
        <v>35</v>
      </c>
      <c r="C16" s="149">
        <v>9</v>
      </c>
      <c r="D16" s="171">
        <v>3</v>
      </c>
      <c r="E16" s="150"/>
      <c r="F16" s="175"/>
      <c r="G16" s="150"/>
      <c r="H16" s="175"/>
      <c r="I16" s="150"/>
      <c r="J16" s="175"/>
      <c r="K16" s="150"/>
      <c r="L16" s="175"/>
      <c r="M16" s="150"/>
      <c r="N16" s="175"/>
      <c r="O16" s="150"/>
      <c r="P16" s="175"/>
      <c r="Q16" s="150"/>
      <c r="R16" s="175"/>
      <c r="S16" s="150"/>
      <c r="T16" s="171"/>
      <c r="U16" s="164">
        <f t="shared" si="0"/>
        <v>3</v>
      </c>
    </row>
    <row r="17" spans="1:21" ht="18.75" customHeight="1">
      <c r="A17" s="147">
        <v>10</v>
      </c>
      <c r="B17" s="148" t="s">
        <v>37</v>
      </c>
      <c r="C17" s="149">
        <v>10</v>
      </c>
      <c r="D17" s="171">
        <v>2</v>
      </c>
      <c r="E17" s="150"/>
      <c r="F17" s="175"/>
      <c r="G17" s="150"/>
      <c r="H17" s="175"/>
      <c r="I17" s="150"/>
      <c r="J17" s="175"/>
      <c r="K17" s="150"/>
      <c r="L17" s="175"/>
      <c r="M17" s="150"/>
      <c r="N17" s="175"/>
      <c r="O17" s="150"/>
      <c r="P17" s="175"/>
      <c r="Q17" s="150"/>
      <c r="R17" s="175"/>
      <c r="S17" s="150"/>
      <c r="T17" s="171"/>
      <c r="U17" s="164">
        <f t="shared" si="0"/>
        <v>2</v>
      </c>
    </row>
    <row r="18" spans="1:21" ht="18.75" customHeight="1">
      <c r="A18" s="147">
        <v>11</v>
      </c>
      <c r="B18" s="148" t="s">
        <v>31</v>
      </c>
      <c r="C18" s="149">
        <v>11</v>
      </c>
      <c r="D18" s="171">
        <v>1</v>
      </c>
      <c r="E18" s="150"/>
      <c r="F18" s="175"/>
      <c r="G18" s="150"/>
      <c r="H18" s="175"/>
      <c r="I18" s="150"/>
      <c r="J18" s="175"/>
      <c r="K18" s="150"/>
      <c r="L18" s="175"/>
      <c r="M18" s="150"/>
      <c r="N18" s="175"/>
      <c r="O18" s="150"/>
      <c r="P18" s="175"/>
      <c r="Q18" s="150"/>
      <c r="R18" s="175"/>
      <c r="S18" s="150"/>
      <c r="T18" s="171"/>
      <c r="U18" s="164">
        <f t="shared" si="0"/>
        <v>1</v>
      </c>
    </row>
    <row r="19" spans="1:21" ht="18.75" customHeight="1">
      <c r="A19" s="147">
        <v>12</v>
      </c>
      <c r="B19" s="151" t="s">
        <v>83</v>
      </c>
      <c r="C19" s="152">
        <v>12</v>
      </c>
      <c r="D19" s="172">
        <v>1</v>
      </c>
      <c r="E19" s="153"/>
      <c r="F19" s="176"/>
      <c r="G19" s="153"/>
      <c r="H19" s="176"/>
      <c r="I19" s="153"/>
      <c r="J19" s="176"/>
      <c r="K19" s="153"/>
      <c r="L19" s="176"/>
      <c r="M19" s="153"/>
      <c r="N19" s="176"/>
      <c r="O19" s="153"/>
      <c r="P19" s="176"/>
      <c r="Q19" s="153"/>
      <c r="R19" s="176"/>
      <c r="S19" s="153"/>
      <c r="T19" s="172"/>
      <c r="U19" s="164">
        <f t="shared" si="0"/>
        <v>1</v>
      </c>
    </row>
    <row r="20" spans="1:21" ht="18.75" customHeight="1">
      <c r="A20" s="147">
        <v>13</v>
      </c>
      <c r="B20" s="151" t="s">
        <v>84</v>
      </c>
      <c r="C20" s="152">
        <v>13</v>
      </c>
      <c r="D20" s="172">
        <v>1</v>
      </c>
      <c r="E20" s="153"/>
      <c r="F20" s="176"/>
      <c r="G20" s="153"/>
      <c r="H20" s="176"/>
      <c r="I20" s="153"/>
      <c r="J20" s="176"/>
      <c r="K20" s="153"/>
      <c r="L20" s="176"/>
      <c r="M20" s="153"/>
      <c r="N20" s="176"/>
      <c r="O20" s="153"/>
      <c r="P20" s="176"/>
      <c r="Q20" s="153"/>
      <c r="R20" s="176"/>
      <c r="S20" s="153"/>
      <c r="T20" s="172"/>
      <c r="U20" s="164">
        <f t="shared" si="0"/>
        <v>1</v>
      </c>
    </row>
    <row r="21" spans="1:21" ht="18.75" customHeight="1">
      <c r="A21" s="147">
        <v>14</v>
      </c>
      <c r="B21" s="151" t="s">
        <v>34</v>
      </c>
      <c r="C21" s="152">
        <v>14</v>
      </c>
      <c r="D21" s="172">
        <v>1</v>
      </c>
      <c r="E21" s="153"/>
      <c r="F21" s="176"/>
      <c r="G21" s="153"/>
      <c r="H21" s="176"/>
      <c r="I21" s="153"/>
      <c r="J21" s="176"/>
      <c r="K21" s="153"/>
      <c r="L21" s="176"/>
      <c r="M21" s="153"/>
      <c r="N21" s="176"/>
      <c r="O21" s="153"/>
      <c r="P21" s="176"/>
      <c r="Q21" s="153"/>
      <c r="R21" s="176"/>
      <c r="S21" s="153"/>
      <c r="T21" s="172"/>
      <c r="U21" s="164">
        <f t="shared" si="0"/>
        <v>1</v>
      </c>
    </row>
    <row r="22" spans="1:21" ht="18.75" customHeight="1">
      <c r="A22" s="147">
        <v>15</v>
      </c>
      <c r="B22" s="151" t="s">
        <v>33</v>
      </c>
      <c r="C22" s="152">
        <v>15</v>
      </c>
      <c r="D22" s="172">
        <v>1</v>
      </c>
      <c r="E22" s="153"/>
      <c r="F22" s="176"/>
      <c r="G22" s="153"/>
      <c r="H22" s="176"/>
      <c r="I22" s="153"/>
      <c r="J22" s="176"/>
      <c r="K22" s="153"/>
      <c r="L22" s="176"/>
      <c r="M22" s="153"/>
      <c r="N22" s="176"/>
      <c r="O22" s="153"/>
      <c r="P22" s="176"/>
      <c r="Q22" s="153"/>
      <c r="R22" s="176"/>
      <c r="S22" s="153"/>
      <c r="T22" s="172"/>
      <c r="U22" s="164">
        <f t="shared" si="0"/>
        <v>1</v>
      </c>
    </row>
    <row r="23" spans="1:21" ht="18.75" customHeight="1">
      <c r="A23" s="147">
        <v>16</v>
      </c>
      <c r="B23" s="151" t="s">
        <v>50</v>
      </c>
      <c r="C23" s="152">
        <v>16</v>
      </c>
      <c r="D23" s="172">
        <v>1</v>
      </c>
      <c r="E23" s="153"/>
      <c r="F23" s="176"/>
      <c r="G23" s="153"/>
      <c r="H23" s="176"/>
      <c r="I23" s="153"/>
      <c r="J23" s="176"/>
      <c r="K23" s="153"/>
      <c r="L23" s="176"/>
      <c r="M23" s="153"/>
      <c r="N23" s="176"/>
      <c r="O23" s="153"/>
      <c r="P23" s="176"/>
      <c r="Q23" s="153"/>
      <c r="R23" s="176"/>
      <c r="S23" s="153"/>
      <c r="T23" s="172"/>
      <c r="U23" s="164">
        <f t="shared" si="0"/>
        <v>1</v>
      </c>
    </row>
    <row r="24" spans="1:21" ht="18.75" customHeight="1">
      <c r="A24" s="147">
        <v>17</v>
      </c>
      <c r="B24" s="151" t="s">
        <v>53</v>
      </c>
      <c r="C24" s="152">
        <v>17</v>
      </c>
      <c r="D24" s="172">
        <v>1</v>
      </c>
      <c r="E24" s="153"/>
      <c r="F24" s="176"/>
      <c r="G24" s="153"/>
      <c r="H24" s="176"/>
      <c r="I24" s="153"/>
      <c r="J24" s="176"/>
      <c r="K24" s="153"/>
      <c r="L24" s="176"/>
      <c r="M24" s="153"/>
      <c r="N24" s="176"/>
      <c r="O24" s="153"/>
      <c r="P24" s="176"/>
      <c r="Q24" s="153"/>
      <c r="R24" s="176"/>
      <c r="S24" s="153"/>
      <c r="T24" s="172"/>
      <c r="U24" s="164">
        <f t="shared" si="0"/>
        <v>1</v>
      </c>
    </row>
    <row r="25" spans="1:21" ht="18.75" customHeight="1" thickBot="1">
      <c r="A25" s="154">
        <v>18</v>
      </c>
      <c r="B25" s="155" t="s">
        <v>82</v>
      </c>
      <c r="C25" s="156">
        <v>18</v>
      </c>
      <c r="D25" s="173">
        <v>1</v>
      </c>
      <c r="E25" s="157"/>
      <c r="F25" s="177"/>
      <c r="G25" s="157"/>
      <c r="H25" s="177"/>
      <c r="I25" s="157"/>
      <c r="J25" s="177"/>
      <c r="K25" s="157"/>
      <c r="L25" s="177"/>
      <c r="M25" s="157"/>
      <c r="N25" s="177"/>
      <c r="O25" s="157"/>
      <c r="P25" s="177"/>
      <c r="Q25" s="157"/>
      <c r="R25" s="177"/>
      <c r="S25" s="157"/>
      <c r="T25" s="173"/>
      <c r="U25" s="165">
        <f t="shared" si="0"/>
        <v>1</v>
      </c>
    </row>
  </sheetData>
  <sheetProtection/>
  <mergeCells count="12">
    <mergeCell ref="M6:N6"/>
    <mergeCell ref="O6:P6"/>
    <mergeCell ref="Q6:R6"/>
    <mergeCell ref="S6:T6"/>
    <mergeCell ref="A4:U4"/>
    <mergeCell ref="A1:U1"/>
    <mergeCell ref="A2:U2"/>
    <mergeCell ref="C6:D6"/>
    <mergeCell ref="E6:F6"/>
    <mergeCell ref="G6:H6"/>
    <mergeCell ref="I6:J6"/>
    <mergeCell ref="K6:L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8.75">
      <c r="A3" s="34"/>
      <c r="B3" s="100"/>
      <c r="C3" s="100"/>
      <c r="D3" s="100"/>
      <c r="E3" s="100"/>
      <c r="F3" s="100"/>
      <c r="G3" s="100"/>
    </row>
    <row r="4" spans="2:7" ht="21.75" customHeight="1">
      <c r="B4" s="128" t="s">
        <v>67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5.75">
      <c r="B22" s="12" t="s">
        <v>73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2:G2"/>
    <mergeCell ref="B4:G4"/>
    <mergeCell ref="B5:G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2.7109375" style="52" customWidth="1"/>
    <col min="2" max="2" width="22.28125" style="53" customWidth="1"/>
    <col min="3" max="11" width="5.7109375" style="53" customWidth="1"/>
    <col min="12" max="12" width="8.7109375" style="54" customWidth="1"/>
    <col min="13" max="13" width="10.28125" style="54" customWidth="1"/>
    <col min="14" max="14" width="9.00390625" style="54" hidden="1" customWidth="1"/>
    <col min="15" max="17" width="8.28125" style="54" hidden="1" customWidth="1"/>
    <col min="18" max="18" width="11.00390625" style="54" hidden="1" customWidth="1"/>
    <col min="19" max="19" width="10.00390625" style="55" hidden="1" customWidth="1"/>
    <col min="20" max="22" width="4.421875" style="54" hidden="1" customWidth="1"/>
    <col min="23" max="34" width="4.421875" style="54" customWidth="1"/>
    <col min="35" max="35" width="4.421875" style="55" customWidth="1"/>
    <col min="36" max="36" width="4.421875" style="50" customWidth="1"/>
    <col min="37" max="37" width="7.28125" style="51" customWidth="1"/>
    <col min="38" max="16384" width="9.140625" style="51" customWidth="1"/>
  </cols>
  <sheetData>
    <row r="1" spans="1:35" ht="15.75">
      <c r="A1" s="125" t="s">
        <v>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49"/>
      <c r="AE1" s="49"/>
      <c r="AF1" s="49"/>
      <c r="AG1" s="49"/>
      <c r="AH1" s="49"/>
      <c r="AI1" s="49"/>
    </row>
    <row r="2" spans="1:35" ht="15.75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D2" s="49"/>
      <c r="AE2" s="49"/>
      <c r="AF2" s="49"/>
      <c r="AG2" s="49"/>
      <c r="AH2" s="49"/>
      <c r="AI2" s="49"/>
    </row>
    <row r="3" spans="1:35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1"/>
      <c r="AB3" s="41"/>
      <c r="AC3" s="49"/>
      <c r="AD3" s="49"/>
      <c r="AE3" s="49"/>
      <c r="AF3" s="49"/>
      <c r="AG3" s="49"/>
      <c r="AH3" s="49"/>
      <c r="AI3" s="49"/>
    </row>
    <row r="4" spans="1:28" ht="16.5" thickBot="1">
      <c r="A4" s="125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3:36" ht="15.75" thickBot="1">
      <c r="C5" s="129" t="s">
        <v>65</v>
      </c>
      <c r="D5" s="130"/>
      <c r="E5" s="130"/>
      <c r="F5" s="130"/>
      <c r="G5" s="130"/>
      <c r="H5" s="130"/>
      <c r="I5" s="130"/>
      <c r="J5" s="130"/>
      <c r="K5" s="131"/>
      <c r="L5" s="56"/>
      <c r="M5" s="56"/>
      <c r="N5" s="57"/>
      <c r="O5" s="57"/>
      <c r="P5" s="57"/>
      <c r="Q5" s="57"/>
      <c r="R5" s="57"/>
      <c r="S5" s="58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19" s="65" customFormat="1" ht="20.25" customHeight="1" thickBot="1">
      <c r="A6" s="59" t="s">
        <v>1</v>
      </c>
      <c r="B6" s="60" t="s">
        <v>29</v>
      </c>
      <c r="C6" s="85" t="s">
        <v>57</v>
      </c>
      <c r="D6" s="85" t="s">
        <v>58</v>
      </c>
      <c r="E6" s="85" t="s">
        <v>59</v>
      </c>
      <c r="F6" s="85" t="s">
        <v>60</v>
      </c>
      <c r="G6" s="85" t="s">
        <v>61</v>
      </c>
      <c r="H6" s="85" t="s">
        <v>62</v>
      </c>
      <c r="I6" s="85" t="s">
        <v>63</v>
      </c>
      <c r="J6" s="85" t="s">
        <v>64</v>
      </c>
      <c r="K6" s="85" t="s">
        <v>68</v>
      </c>
      <c r="L6" s="85" t="s">
        <v>56</v>
      </c>
      <c r="M6" s="60" t="s">
        <v>52</v>
      </c>
      <c r="N6" s="61" t="s">
        <v>46</v>
      </c>
      <c r="O6" s="62" t="s">
        <v>47</v>
      </c>
      <c r="P6" s="62" t="s">
        <v>48</v>
      </c>
      <c r="Q6" s="63" t="s">
        <v>49</v>
      </c>
      <c r="R6" s="64" t="s">
        <v>3</v>
      </c>
      <c r="S6" s="64" t="s">
        <v>52</v>
      </c>
    </row>
    <row r="7" spans="1:36" ht="15.75" customHeight="1">
      <c r="A7" s="66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>
        <f aca="true" t="shared" si="0" ref="L7:L14">SUM(C7:K7)</f>
        <v>0</v>
      </c>
      <c r="M7" s="94">
        <f aca="true" t="shared" si="1" ref="M7:M14">L7/27</f>
        <v>0</v>
      </c>
      <c r="N7" s="82">
        <v>1</v>
      </c>
      <c r="O7" s="68">
        <v>1</v>
      </c>
      <c r="P7" s="68">
        <v>1</v>
      </c>
      <c r="Q7" s="69"/>
      <c r="R7" s="70">
        <f aca="true" t="shared" si="2" ref="R7:R27">SUM(N7:Q7)+L7</f>
        <v>3</v>
      </c>
      <c r="S7" s="7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5.75" customHeight="1">
      <c r="A8" s="72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>
        <f t="shared" si="0"/>
        <v>0</v>
      </c>
      <c r="M8" s="95">
        <f t="shared" si="1"/>
        <v>0</v>
      </c>
      <c r="N8" s="83">
        <v>1</v>
      </c>
      <c r="O8" s="73"/>
      <c r="P8" s="73">
        <v>1</v>
      </c>
      <c r="Q8" s="74"/>
      <c r="R8" s="75">
        <f t="shared" si="2"/>
        <v>2</v>
      </c>
      <c r="S8" s="76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15.75" customHeight="1">
      <c r="A9" s="72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>
        <f t="shared" si="0"/>
        <v>0</v>
      </c>
      <c r="M9" s="95">
        <f t="shared" si="1"/>
        <v>0</v>
      </c>
      <c r="N9" s="83">
        <v>1</v>
      </c>
      <c r="O9" s="73">
        <v>1</v>
      </c>
      <c r="P9" s="73">
        <v>1</v>
      </c>
      <c r="Q9" s="74"/>
      <c r="R9" s="75">
        <f t="shared" si="2"/>
        <v>3</v>
      </c>
      <c r="S9" s="76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5.75" customHeight="1">
      <c r="A10" s="72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>
        <f t="shared" si="0"/>
        <v>0</v>
      </c>
      <c r="M10" s="95">
        <f t="shared" si="1"/>
        <v>0</v>
      </c>
      <c r="N10" s="83">
        <v>1</v>
      </c>
      <c r="O10" s="73"/>
      <c r="P10" s="73">
        <v>1</v>
      </c>
      <c r="Q10" s="74"/>
      <c r="R10" s="75">
        <f t="shared" si="2"/>
        <v>2</v>
      </c>
      <c r="S10" s="76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15.75" customHeight="1">
      <c r="A11" s="72">
        <v>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>
        <f t="shared" si="0"/>
        <v>0</v>
      </c>
      <c r="M11" s="95">
        <f t="shared" si="1"/>
        <v>0</v>
      </c>
      <c r="N11" s="83"/>
      <c r="O11" s="73"/>
      <c r="P11" s="73"/>
      <c r="Q11" s="74"/>
      <c r="R11" s="75">
        <f t="shared" si="2"/>
        <v>0</v>
      </c>
      <c r="S11" s="76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ht="15.75" customHeight="1">
      <c r="A12" s="72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>
        <f t="shared" si="0"/>
        <v>0</v>
      </c>
      <c r="M12" s="95">
        <f t="shared" si="1"/>
        <v>0</v>
      </c>
      <c r="N12" s="83">
        <v>1</v>
      </c>
      <c r="O12" s="73"/>
      <c r="P12" s="73"/>
      <c r="Q12" s="74"/>
      <c r="R12" s="75">
        <f t="shared" si="2"/>
        <v>1</v>
      </c>
      <c r="S12" s="76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15.75" customHeight="1">
      <c r="A13" s="72">
        <v>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>
        <f t="shared" si="0"/>
        <v>0</v>
      </c>
      <c r="M13" s="95">
        <f t="shared" si="1"/>
        <v>0</v>
      </c>
      <c r="N13" s="83"/>
      <c r="O13" s="73"/>
      <c r="P13" s="73"/>
      <c r="Q13" s="74"/>
      <c r="R13" s="75">
        <f t="shared" si="2"/>
        <v>0</v>
      </c>
      <c r="S13" s="76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15.75" customHeight="1">
      <c r="A14" s="72">
        <v>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>
        <f t="shared" si="0"/>
        <v>0</v>
      </c>
      <c r="M14" s="95">
        <f t="shared" si="1"/>
        <v>0</v>
      </c>
      <c r="N14" s="83"/>
      <c r="O14" s="73"/>
      <c r="P14" s="73"/>
      <c r="Q14" s="74"/>
      <c r="R14" s="75"/>
      <c r="S14" s="76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15.75" customHeight="1">
      <c r="A15" s="72">
        <v>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>
        <f aca="true" t="shared" si="3" ref="L15:L27">SUM(C15:K15)</f>
        <v>0</v>
      </c>
      <c r="M15" s="95">
        <f aca="true" t="shared" si="4" ref="M15:M27">L15/27</f>
        <v>0</v>
      </c>
      <c r="N15" s="83"/>
      <c r="O15" s="73"/>
      <c r="P15" s="73"/>
      <c r="Q15" s="74"/>
      <c r="R15" s="75">
        <f t="shared" si="2"/>
        <v>0</v>
      </c>
      <c r="S15" s="76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15.75" customHeight="1">
      <c r="A16" s="72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>
        <f t="shared" si="3"/>
        <v>0</v>
      </c>
      <c r="M16" s="95">
        <f t="shared" si="4"/>
        <v>0</v>
      </c>
      <c r="N16" s="83">
        <v>1</v>
      </c>
      <c r="O16" s="73">
        <v>1</v>
      </c>
      <c r="P16" s="73">
        <v>1</v>
      </c>
      <c r="Q16" s="74"/>
      <c r="R16" s="75">
        <f t="shared" si="2"/>
        <v>3</v>
      </c>
      <c r="S16" s="76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15.75" customHeight="1">
      <c r="A17" s="72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>
        <f t="shared" si="3"/>
        <v>0</v>
      </c>
      <c r="M17" s="95">
        <f t="shared" si="4"/>
        <v>0</v>
      </c>
      <c r="N17" s="83"/>
      <c r="O17" s="73"/>
      <c r="P17" s="73"/>
      <c r="Q17" s="74"/>
      <c r="R17" s="75"/>
      <c r="S17" s="76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15.75" customHeight="1">
      <c r="A18" s="72">
        <v>12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>
        <f t="shared" si="3"/>
        <v>0</v>
      </c>
      <c r="M18" s="95">
        <f t="shared" si="4"/>
        <v>0</v>
      </c>
      <c r="N18" s="83"/>
      <c r="O18" s="73"/>
      <c r="P18" s="73"/>
      <c r="Q18" s="74"/>
      <c r="R18" s="75">
        <f t="shared" si="2"/>
        <v>0</v>
      </c>
      <c r="S18" s="76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15.75" customHeight="1">
      <c r="A19" s="72">
        <v>13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0">
        <f t="shared" si="3"/>
        <v>0</v>
      </c>
      <c r="M19" s="95">
        <f t="shared" si="4"/>
        <v>0</v>
      </c>
      <c r="N19" s="87"/>
      <c r="O19" s="88"/>
      <c r="P19" s="88"/>
      <c r="Q19" s="89"/>
      <c r="R19" s="75"/>
      <c r="S19" s="86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15.75" customHeight="1">
      <c r="A20" s="72">
        <v>14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0">
        <f t="shared" si="3"/>
        <v>0</v>
      </c>
      <c r="M20" s="95">
        <f t="shared" si="4"/>
        <v>0</v>
      </c>
      <c r="N20" s="87"/>
      <c r="O20" s="88"/>
      <c r="P20" s="88"/>
      <c r="Q20" s="89"/>
      <c r="R20" s="75">
        <f t="shared" si="2"/>
        <v>0</v>
      </c>
      <c r="S20" s="86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15.75" customHeight="1">
      <c r="A21" s="72">
        <v>15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0">
        <f t="shared" si="3"/>
        <v>0</v>
      </c>
      <c r="M21" s="95">
        <f t="shared" si="4"/>
        <v>0</v>
      </c>
      <c r="N21" s="87"/>
      <c r="O21" s="88"/>
      <c r="P21" s="88"/>
      <c r="Q21" s="89"/>
      <c r="R21" s="75">
        <f t="shared" si="2"/>
        <v>0</v>
      </c>
      <c r="S21" s="86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5.75" customHeight="1">
      <c r="A22" s="72">
        <v>16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0">
        <f t="shared" si="3"/>
        <v>0</v>
      </c>
      <c r="M22" s="95">
        <f t="shared" si="4"/>
        <v>0</v>
      </c>
      <c r="N22" s="87">
        <v>1</v>
      </c>
      <c r="O22" s="88"/>
      <c r="P22" s="88">
        <v>1</v>
      </c>
      <c r="Q22" s="89"/>
      <c r="R22" s="75">
        <f t="shared" si="2"/>
        <v>2</v>
      </c>
      <c r="S22" s="86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ht="15.75" customHeight="1">
      <c r="A23" s="72">
        <v>17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0">
        <f t="shared" si="3"/>
        <v>0</v>
      </c>
      <c r="M23" s="95">
        <f t="shared" si="4"/>
        <v>0</v>
      </c>
      <c r="N23" s="87"/>
      <c r="O23" s="88"/>
      <c r="P23" s="88"/>
      <c r="Q23" s="89"/>
      <c r="R23" s="75"/>
      <c r="S23" s="86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5.75" customHeight="1">
      <c r="A24" s="72">
        <v>18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0">
        <f t="shared" si="3"/>
        <v>0</v>
      </c>
      <c r="M24" s="95">
        <f t="shared" si="4"/>
        <v>0</v>
      </c>
      <c r="N24" s="87"/>
      <c r="O24" s="88"/>
      <c r="P24" s="88"/>
      <c r="Q24" s="89"/>
      <c r="R24" s="75"/>
      <c r="S24" s="86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5.75" customHeight="1">
      <c r="A25" s="72">
        <v>19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0">
        <f t="shared" si="3"/>
        <v>0</v>
      </c>
      <c r="M25" s="95">
        <f t="shared" si="4"/>
        <v>0</v>
      </c>
      <c r="N25" s="87"/>
      <c r="O25" s="88"/>
      <c r="P25" s="88">
        <v>1</v>
      </c>
      <c r="Q25" s="89"/>
      <c r="R25" s="75">
        <f t="shared" si="2"/>
        <v>1</v>
      </c>
      <c r="S25" s="86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5.75" customHeight="1">
      <c r="A26" s="72">
        <v>20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0">
        <f t="shared" si="3"/>
        <v>0</v>
      </c>
      <c r="M26" s="95">
        <f t="shared" si="4"/>
        <v>0</v>
      </c>
      <c r="N26" s="87"/>
      <c r="O26" s="88"/>
      <c r="P26" s="88"/>
      <c r="Q26" s="89"/>
      <c r="R26" s="101"/>
      <c r="S26" s="86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ht="15.75" customHeight="1" thickBot="1">
      <c r="A27" s="77">
        <v>21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>
        <f t="shared" si="3"/>
        <v>0</v>
      </c>
      <c r="M27" s="96">
        <f t="shared" si="4"/>
        <v>0</v>
      </c>
      <c r="N27" s="84"/>
      <c r="O27" s="78"/>
      <c r="P27" s="78"/>
      <c r="Q27" s="79"/>
      <c r="R27" s="80">
        <f t="shared" si="2"/>
        <v>0</v>
      </c>
      <c r="S27" s="8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</sheetData>
  <sheetProtection/>
  <mergeCells count="4">
    <mergeCell ref="A1:M1"/>
    <mergeCell ref="A2:M2"/>
    <mergeCell ref="A4:M4"/>
    <mergeCell ref="C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00390625" style="43" customWidth="1"/>
    <col min="2" max="2" width="37.140625" style="44" customWidth="1"/>
    <col min="3" max="3" width="12.28125" style="42" customWidth="1"/>
    <col min="4" max="5" width="11.140625" style="42" customWidth="1"/>
    <col min="6" max="16384" width="9.140625" style="42" customWidth="1"/>
  </cols>
  <sheetData>
    <row r="1" spans="1:5" ht="21">
      <c r="A1" s="128" t="s">
        <v>72</v>
      </c>
      <c r="B1" s="128"/>
      <c r="C1" s="128"/>
      <c r="D1" s="128"/>
      <c r="E1" s="128"/>
    </row>
    <row r="2" spans="1:5" ht="21">
      <c r="A2" s="128" t="s">
        <v>28</v>
      </c>
      <c r="B2" s="128"/>
      <c r="C2" s="128"/>
      <c r="D2" s="128"/>
      <c r="E2" s="128"/>
    </row>
    <row r="3" spans="1:5" ht="17.25" customHeight="1">
      <c r="A3" s="128" t="s">
        <v>45</v>
      </c>
      <c r="B3" s="128"/>
      <c r="C3" s="128"/>
      <c r="D3" s="128"/>
      <c r="E3" s="128"/>
    </row>
    <row r="4" ht="19.5" thickBot="1">
      <c r="C4" s="45"/>
    </row>
    <row r="5" spans="1:5" s="109" customFormat="1" ht="38.25" thickBot="1">
      <c r="A5" s="105" t="s">
        <v>1</v>
      </c>
      <c r="B5" s="116" t="s">
        <v>29</v>
      </c>
      <c r="C5" s="106" t="s">
        <v>71</v>
      </c>
      <c r="D5" s="107" t="s">
        <v>69</v>
      </c>
      <c r="E5" s="108" t="s">
        <v>70</v>
      </c>
    </row>
    <row r="6" spans="1:5" ht="25.5" customHeight="1">
      <c r="A6" s="110">
        <v>1</v>
      </c>
      <c r="B6" s="117"/>
      <c r="C6" s="113"/>
      <c r="D6" s="102"/>
      <c r="E6" s="97"/>
    </row>
    <row r="7" spans="1:5" ht="25.5" customHeight="1">
      <c r="A7" s="111">
        <v>2</v>
      </c>
      <c r="B7" s="118"/>
      <c r="C7" s="114"/>
      <c r="D7" s="103"/>
      <c r="E7" s="98"/>
    </row>
    <row r="8" spans="1:5" ht="25.5" customHeight="1">
      <c r="A8" s="110">
        <v>3</v>
      </c>
      <c r="B8" s="118"/>
      <c r="C8" s="114"/>
      <c r="D8" s="103"/>
      <c r="E8" s="98"/>
    </row>
    <row r="9" spans="1:5" ht="25.5" customHeight="1">
      <c r="A9" s="111">
        <v>4</v>
      </c>
      <c r="B9" s="118"/>
      <c r="C9" s="114"/>
      <c r="D9" s="103"/>
      <c r="E9" s="98"/>
    </row>
    <row r="10" spans="1:5" ht="25.5" customHeight="1">
      <c r="A10" s="111">
        <v>5</v>
      </c>
      <c r="B10" s="118"/>
      <c r="C10" s="114"/>
      <c r="D10" s="103"/>
      <c r="E10" s="98"/>
    </row>
    <row r="11" spans="1:5" ht="25.5" customHeight="1">
      <c r="A11" s="110">
        <v>6</v>
      </c>
      <c r="B11" s="118"/>
      <c r="C11" s="114"/>
      <c r="D11" s="103"/>
      <c r="E11" s="98"/>
    </row>
    <row r="12" spans="1:5" ht="25.5" customHeight="1">
      <c r="A12" s="111">
        <v>7</v>
      </c>
      <c r="B12" s="118"/>
      <c r="C12" s="114"/>
      <c r="D12" s="103"/>
      <c r="E12" s="98"/>
    </row>
    <row r="13" spans="1:5" ht="25.5" customHeight="1" thickBot="1">
      <c r="A13" s="112">
        <v>8</v>
      </c>
      <c r="B13" s="119"/>
      <c r="C13" s="115"/>
      <c r="D13" s="104"/>
      <c r="E13" s="99"/>
    </row>
    <row r="14" ht="18.75">
      <c r="C14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zoomScalePageLayoutView="0" workbookViewId="0" topLeftCell="A1">
      <selection activeCell="B1" sqref="B1:G1"/>
    </sheetView>
  </sheetViews>
  <sheetFormatPr defaultColWidth="9.140625" defaultRowHeight="15"/>
  <cols>
    <col min="1" max="1" width="5.421875" style="7" customWidth="1"/>
    <col min="2" max="2" width="5.7109375" style="1" customWidth="1"/>
    <col min="3" max="3" width="33.57421875" style="0" bestFit="1" customWidth="1"/>
    <col min="4" max="6" width="8.7109375" style="0" customWidth="1"/>
    <col min="8" max="8" width="5.4218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8.75">
      <c r="A3" s="34"/>
      <c r="B3" s="35"/>
      <c r="C3" s="35"/>
      <c r="E3" s="35"/>
      <c r="F3" s="35"/>
      <c r="G3" s="35"/>
    </row>
    <row r="4" spans="2:7" ht="21.75" customHeight="1">
      <c r="B4" s="128" t="s">
        <v>21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42753</v>
      </c>
      <c r="E7" s="5">
        <v>42760</v>
      </c>
      <c r="F7" s="6">
        <v>42767</v>
      </c>
      <c r="G7" s="2" t="s">
        <v>3</v>
      </c>
    </row>
    <row r="8" spans="1:8" ht="21.75" customHeight="1">
      <c r="A8" s="7">
        <v>14</v>
      </c>
      <c r="B8" s="8">
        <v>1</v>
      </c>
      <c r="C8" s="18" t="s">
        <v>36</v>
      </c>
      <c r="D8" s="19">
        <v>10</v>
      </c>
      <c r="E8" s="20">
        <v>14</v>
      </c>
      <c r="F8" s="21">
        <v>10</v>
      </c>
      <c r="G8" s="18">
        <f aca="true" t="shared" si="0" ref="G8:G15">SUM(D8:F8)</f>
        <v>34</v>
      </c>
      <c r="H8" s="17">
        <v>70</v>
      </c>
    </row>
    <row r="9" spans="1:8" ht="21.75" customHeight="1">
      <c r="A9" s="7">
        <v>12</v>
      </c>
      <c r="B9" s="9">
        <v>2</v>
      </c>
      <c r="C9" s="22" t="s">
        <v>30</v>
      </c>
      <c r="D9" s="23">
        <v>7</v>
      </c>
      <c r="E9" s="24">
        <v>10</v>
      </c>
      <c r="F9" s="25">
        <v>12</v>
      </c>
      <c r="G9" s="22">
        <f t="shared" si="0"/>
        <v>29</v>
      </c>
      <c r="H9" s="17">
        <v>60</v>
      </c>
    </row>
    <row r="10" spans="1:8" ht="21.75" customHeight="1">
      <c r="A10" s="7">
        <v>10</v>
      </c>
      <c r="B10" s="9">
        <v>3</v>
      </c>
      <c r="C10" s="22" t="s">
        <v>51</v>
      </c>
      <c r="D10" s="23">
        <v>12</v>
      </c>
      <c r="E10" s="24">
        <v>6</v>
      </c>
      <c r="F10" s="25">
        <v>8</v>
      </c>
      <c r="G10" s="22">
        <f t="shared" si="0"/>
        <v>26</v>
      </c>
      <c r="H10" s="17">
        <v>50</v>
      </c>
    </row>
    <row r="11" spans="1:8" ht="21.75" customHeight="1">
      <c r="A11" s="7">
        <v>8</v>
      </c>
      <c r="B11" s="9">
        <v>4</v>
      </c>
      <c r="C11" s="22" t="s">
        <v>35</v>
      </c>
      <c r="D11" s="23">
        <v>8</v>
      </c>
      <c r="E11" s="24">
        <v>12</v>
      </c>
      <c r="F11" s="25"/>
      <c r="G11" s="22">
        <f t="shared" si="0"/>
        <v>20</v>
      </c>
      <c r="H11" s="17">
        <v>40</v>
      </c>
    </row>
    <row r="12" spans="1:8" ht="21.75" customHeight="1">
      <c r="A12" s="7">
        <v>7</v>
      </c>
      <c r="B12" s="9">
        <v>5</v>
      </c>
      <c r="C12" s="22" t="s">
        <v>37</v>
      </c>
      <c r="D12" s="23">
        <v>14</v>
      </c>
      <c r="E12" s="24">
        <v>3</v>
      </c>
      <c r="F12" s="25"/>
      <c r="G12" s="22">
        <f t="shared" si="0"/>
        <v>17</v>
      </c>
      <c r="H12" s="17">
        <v>30</v>
      </c>
    </row>
    <row r="13" spans="1:8" ht="21.75" customHeight="1">
      <c r="A13" s="7">
        <v>6</v>
      </c>
      <c r="B13" s="9">
        <v>6</v>
      </c>
      <c r="C13" s="22" t="s">
        <v>38</v>
      </c>
      <c r="D13" s="23">
        <v>4</v>
      </c>
      <c r="E13" s="24">
        <v>5</v>
      </c>
      <c r="F13" s="25">
        <v>5</v>
      </c>
      <c r="G13" s="22">
        <f t="shared" si="0"/>
        <v>14</v>
      </c>
      <c r="H13" s="17">
        <v>20</v>
      </c>
    </row>
    <row r="14" spans="1:8" ht="21.75" customHeight="1">
      <c r="A14" s="7">
        <v>5</v>
      </c>
      <c r="B14" s="9">
        <v>7</v>
      </c>
      <c r="C14" s="22" t="s">
        <v>85</v>
      </c>
      <c r="D14" s="23"/>
      <c r="E14" s="24"/>
      <c r="F14" s="25">
        <v>14</v>
      </c>
      <c r="G14" s="22">
        <f t="shared" si="0"/>
        <v>14</v>
      </c>
      <c r="H14" s="17">
        <v>10</v>
      </c>
    </row>
    <row r="15" spans="1:8" ht="21.75" customHeight="1">
      <c r="A15" s="7">
        <v>4</v>
      </c>
      <c r="B15" s="9">
        <v>8</v>
      </c>
      <c r="C15" s="22" t="s">
        <v>32</v>
      </c>
      <c r="D15" s="23">
        <v>1</v>
      </c>
      <c r="E15" s="24">
        <v>4</v>
      </c>
      <c r="F15" s="25">
        <v>7</v>
      </c>
      <c r="G15" s="22">
        <f t="shared" si="0"/>
        <v>12</v>
      </c>
      <c r="H15" s="17">
        <v>0</v>
      </c>
    </row>
    <row r="16" spans="2:8" ht="11.25" customHeight="1">
      <c r="B16" s="120"/>
      <c r="C16" s="121"/>
      <c r="D16" s="122"/>
      <c r="E16" s="123"/>
      <c r="F16" s="124"/>
      <c r="G16" s="121"/>
      <c r="H16" s="17"/>
    </row>
    <row r="17" spans="1:7" ht="21.75" customHeight="1">
      <c r="A17" s="7">
        <v>3</v>
      </c>
      <c r="B17" s="9">
        <v>9</v>
      </c>
      <c r="C17" s="22" t="s">
        <v>55</v>
      </c>
      <c r="D17" s="23">
        <v>3</v>
      </c>
      <c r="E17" s="24">
        <v>1</v>
      </c>
      <c r="F17" s="25">
        <v>6</v>
      </c>
      <c r="G17" s="22">
        <f aca="true" t="shared" si="1" ref="G17:G26">SUM(D17:F17)</f>
        <v>10</v>
      </c>
    </row>
    <row r="18" spans="1:7" ht="21.75" customHeight="1">
      <c r="A18" s="7">
        <v>2</v>
      </c>
      <c r="B18" s="9">
        <v>10</v>
      </c>
      <c r="C18" s="22" t="s">
        <v>66</v>
      </c>
      <c r="D18" s="23">
        <v>5</v>
      </c>
      <c r="E18" s="24">
        <v>1</v>
      </c>
      <c r="F18" s="25">
        <v>3</v>
      </c>
      <c r="G18" s="22">
        <f t="shared" si="1"/>
        <v>9</v>
      </c>
    </row>
    <row r="19" spans="1:7" ht="21">
      <c r="A19" s="7">
        <v>1</v>
      </c>
      <c r="B19" s="10">
        <v>11</v>
      </c>
      <c r="C19" s="22" t="s">
        <v>31</v>
      </c>
      <c r="D19" s="26">
        <v>6</v>
      </c>
      <c r="E19" s="27">
        <v>1</v>
      </c>
      <c r="F19" s="28">
        <v>1</v>
      </c>
      <c r="G19" s="22">
        <f t="shared" si="1"/>
        <v>8</v>
      </c>
    </row>
    <row r="20" spans="1:7" ht="21">
      <c r="A20" s="7">
        <v>1</v>
      </c>
      <c r="B20" s="10">
        <v>12</v>
      </c>
      <c r="C20" s="29" t="s">
        <v>83</v>
      </c>
      <c r="D20" s="26"/>
      <c r="E20" s="27">
        <v>8</v>
      </c>
      <c r="F20" s="28"/>
      <c r="G20" s="22">
        <f t="shared" si="1"/>
        <v>8</v>
      </c>
    </row>
    <row r="21" spans="1:7" ht="21">
      <c r="A21" s="7">
        <v>1</v>
      </c>
      <c r="B21" s="10">
        <v>13</v>
      </c>
      <c r="C21" s="29" t="s">
        <v>84</v>
      </c>
      <c r="D21" s="26"/>
      <c r="E21" s="27">
        <v>7</v>
      </c>
      <c r="F21" s="28"/>
      <c r="G21" s="22">
        <f t="shared" si="1"/>
        <v>7</v>
      </c>
    </row>
    <row r="22" spans="1:7" ht="21">
      <c r="A22" s="7">
        <v>1</v>
      </c>
      <c r="B22" s="10">
        <v>14</v>
      </c>
      <c r="C22" s="29" t="s">
        <v>34</v>
      </c>
      <c r="D22" s="26">
        <v>1</v>
      </c>
      <c r="E22" s="27">
        <v>1</v>
      </c>
      <c r="F22" s="28">
        <v>4</v>
      </c>
      <c r="G22" s="22">
        <f t="shared" si="1"/>
        <v>6</v>
      </c>
    </row>
    <row r="23" spans="1:7" ht="21">
      <c r="A23" s="7">
        <v>1</v>
      </c>
      <c r="B23" s="10">
        <v>15</v>
      </c>
      <c r="C23" s="29" t="s">
        <v>33</v>
      </c>
      <c r="D23" s="26">
        <v>2</v>
      </c>
      <c r="E23" s="27">
        <v>1</v>
      </c>
      <c r="F23" s="28">
        <v>2</v>
      </c>
      <c r="G23" s="22">
        <f t="shared" si="1"/>
        <v>5</v>
      </c>
    </row>
    <row r="24" spans="1:7" ht="21">
      <c r="A24" s="7">
        <v>1</v>
      </c>
      <c r="B24" s="10">
        <v>16</v>
      </c>
      <c r="C24" s="29" t="s">
        <v>50</v>
      </c>
      <c r="D24" s="26">
        <v>1</v>
      </c>
      <c r="E24" s="27">
        <v>1</v>
      </c>
      <c r="F24" s="28">
        <v>1</v>
      </c>
      <c r="G24" s="22">
        <f t="shared" si="1"/>
        <v>3</v>
      </c>
    </row>
    <row r="25" spans="1:7" ht="21">
      <c r="A25" s="7">
        <v>1</v>
      </c>
      <c r="B25" s="10">
        <v>17</v>
      </c>
      <c r="C25" s="29" t="s">
        <v>53</v>
      </c>
      <c r="D25" s="26">
        <v>1</v>
      </c>
      <c r="E25" s="27">
        <v>2</v>
      </c>
      <c r="F25" s="28"/>
      <c r="G25" s="22">
        <f t="shared" si="1"/>
        <v>3</v>
      </c>
    </row>
    <row r="26" spans="2:7" ht="21.75" thickBot="1">
      <c r="B26" s="11">
        <v>18</v>
      </c>
      <c r="C26" s="30" t="s">
        <v>82</v>
      </c>
      <c r="D26" s="31">
        <v>1</v>
      </c>
      <c r="E26" s="32">
        <v>1</v>
      </c>
      <c r="F26" s="33"/>
      <c r="G26" s="30">
        <f t="shared" si="1"/>
        <v>2</v>
      </c>
    </row>
    <row r="27" spans="3:4" ht="18.75">
      <c r="C27" s="16"/>
      <c r="D27" s="17"/>
    </row>
    <row r="28" ht="15.75">
      <c r="B28" s="12" t="s">
        <v>81</v>
      </c>
    </row>
    <row r="30" spans="2:3" ht="15.75">
      <c r="B30" s="13" t="s">
        <v>4</v>
      </c>
      <c r="C30" s="14" t="s">
        <v>5</v>
      </c>
    </row>
    <row r="31" spans="2:4" ht="15.75">
      <c r="B31" s="13" t="s">
        <v>6</v>
      </c>
      <c r="C31" s="14" t="s">
        <v>7</v>
      </c>
      <c r="D31" s="15" t="s">
        <v>22</v>
      </c>
    </row>
    <row r="32" spans="2:4" ht="15.75">
      <c r="B32" s="13" t="s">
        <v>8</v>
      </c>
      <c r="C32" s="14" t="s">
        <v>9</v>
      </c>
      <c r="D32" s="15" t="s">
        <v>10</v>
      </c>
    </row>
    <row r="33" spans="2:4" ht="15.75">
      <c r="B33" s="13" t="s">
        <v>11</v>
      </c>
      <c r="C33" s="14" t="s">
        <v>12</v>
      </c>
      <c r="D33" s="15" t="s">
        <v>23</v>
      </c>
    </row>
    <row r="34" spans="2:3" ht="15.75">
      <c r="B34" s="13" t="s">
        <v>13</v>
      </c>
      <c r="C34" s="14" t="s">
        <v>14</v>
      </c>
    </row>
    <row r="35" spans="2:3" ht="15.75">
      <c r="B35" s="13" t="s">
        <v>15</v>
      </c>
      <c r="C35" s="14" t="s">
        <v>16</v>
      </c>
    </row>
    <row r="36" spans="2:3" ht="15.75">
      <c r="B36" s="13" t="s">
        <v>17</v>
      </c>
      <c r="C36" s="14" t="s">
        <v>18</v>
      </c>
    </row>
    <row r="37" spans="2:3" ht="15.75">
      <c r="B37" s="13" t="s">
        <v>19</v>
      </c>
      <c r="C37" s="14" t="s">
        <v>20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21.57421875" style="0" customWidth="1"/>
    <col min="4" max="5" width="8.7109375" style="0" customWidth="1"/>
    <col min="6" max="6" width="8.7109375" style="46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35"/>
      <c r="C2" s="35"/>
      <c r="D2" s="35" t="s">
        <v>28</v>
      </c>
      <c r="E2" s="35"/>
      <c r="F2" s="34"/>
      <c r="G2" s="35"/>
    </row>
    <row r="3" spans="1:7" s="36" customFormat="1" ht="18.75">
      <c r="A3" s="34"/>
      <c r="B3" s="35"/>
      <c r="C3" s="35"/>
      <c r="D3" s="35"/>
      <c r="E3" s="35"/>
      <c r="F3" s="34"/>
      <c r="G3" s="35"/>
    </row>
    <row r="4" spans="1:7" s="36" customFormat="1" ht="21">
      <c r="A4" s="34"/>
      <c r="B4" s="35"/>
      <c r="C4" s="35"/>
      <c r="D4" s="37" t="s">
        <v>24</v>
      </c>
      <c r="E4" s="35"/>
      <c r="F4" s="34"/>
      <c r="G4" s="35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42781</v>
      </c>
      <c r="E7" s="5"/>
      <c r="F7" s="47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0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2:7" ht="21.75" thickBot="1"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5.75">
      <c r="B22" s="12" t="s">
        <v>80</v>
      </c>
    </row>
    <row r="24" spans="2:3" ht="15.75">
      <c r="B24" s="13" t="s">
        <v>4</v>
      </c>
      <c r="C24" s="14" t="s">
        <v>5</v>
      </c>
    </row>
    <row r="25" spans="2:5" ht="15.75">
      <c r="B25" s="13" t="s">
        <v>6</v>
      </c>
      <c r="C25" s="14" t="s">
        <v>7</v>
      </c>
      <c r="E25" s="15" t="s">
        <v>22</v>
      </c>
    </row>
    <row r="26" spans="2:5" ht="15.75">
      <c r="B26" s="13" t="s">
        <v>8</v>
      </c>
      <c r="C26" s="14" t="s">
        <v>9</v>
      </c>
      <c r="E26" s="15" t="s">
        <v>10</v>
      </c>
    </row>
    <row r="27" spans="2:5" ht="15.75">
      <c r="B27" s="13" t="s">
        <v>11</v>
      </c>
      <c r="C27" s="14" t="s">
        <v>12</v>
      </c>
      <c r="E27" s="15" t="s">
        <v>23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</sheetData>
  <sheetProtection/>
  <mergeCells count="2">
    <mergeCell ref="B1:G1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7" sqref="D7:F7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21.57421875" style="0" customWidth="1"/>
    <col min="4" max="6" width="8.71093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35"/>
      <c r="C2" s="35"/>
      <c r="D2" s="35" t="s">
        <v>28</v>
      </c>
      <c r="E2" s="35"/>
      <c r="F2" s="35"/>
      <c r="G2" s="35"/>
    </row>
    <row r="3" spans="1:7" s="36" customFormat="1" ht="18.75">
      <c r="A3" s="34"/>
      <c r="B3" s="35"/>
      <c r="C3" s="35"/>
      <c r="D3" s="35"/>
      <c r="E3" s="35"/>
      <c r="F3" s="35"/>
      <c r="G3" s="35"/>
    </row>
    <row r="4" spans="2:7" ht="21.75" customHeight="1">
      <c r="B4" s="35"/>
      <c r="C4" s="35"/>
      <c r="D4" s="37" t="s">
        <v>25</v>
      </c>
      <c r="E4" s="35"/>
      <c r="F4" s="35"/>
      <c r="G4" s="35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4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1:7" ht="21">
      <c r="A22" s="7">
        <v>1</v>
      </c>
      <c r="B22" s="10">
        <v>15</v>
      </c>
      <c r="C22" s="29"/>
      <c r="D22" s="26"/>
      <c r="E22" s="27"/>
      <c r="F22" s="28"/>
      <c r="G22" s="22">
        <f t="shared" si="1"/>
        <v>0</v>
      </c>
    </row>
    <row r="23" spans="1:7" ht="21">
      <c r="A23" s="7">
        <v>1</v>
      </c>
      <c r="B23" s="10">
        <v>16</v>
      </c>
      <c r="C23" s="29"/>
      <c r="D23" s="26"/>
      <c r="E23" s="27"/>
      <c r="F23" s="28"/>
      <c r="G23" s="22">
        <f t="shared" si="1"/>
        <v>0</v>
      </c>
    </row>
    <row r="24" spans="1:7" ht="21.75" thickBot="1">
      <c r="A24" s="7">
        <v>1</v>
      </c>
      <c r="B24" s="11">
        <v>17</v>
      </c>
      <c r="C24" s="30"/>
      <c r="D24" s="31"/>
      <c r="E24" s="32"/>
      <c r="F24" s="33"/>
      <c r="G24" s="30">
        <f t="shared" si="1"/>
        <v>0</v>
      </c>
    </row>
    <row r="25" spans="3:4" ht="18.75">
      <c r="C25" s="16"/>
      <c r="D25" s="17"/>
    </row>
    <row r="26" ht="15.75">
      <c r="B26" s="12" t="s">
        <v>79</v>
      </c>
    </row>
    <row r="28" spans="2:6" ht="15.75">
      <c r="B28" s="13" t="s">
        <v>4</v>
      </c>
      <c r="C28" s="14" t="s">
        <v>5</v>
      </c>
      <c r="F28" s="46"/>
    </row>
    <row r="29" spans="2:6" ht="15.75">
      <c r="B29" s="13" t="s">
        <v>6</v>
      </c>
      <c r="C29" s="14" t="s">
        <v>7</v>
      </c>
      <c r="E29" s="15" t="s">
        <v>22</v>
      </c>
      <c r="F29" s="46"/>
    </row>
    <row r="30" spans="2:6" ht="15.75">
      <c r="B30" s="13" t="s">
        <v>8</v>
      </c>
      <c r="C30" s="14" t="s">
        <v>9</v>
      </c>
      <c r="E30" s="15" t="s">
        <v>10</v>
      </c>
      <c r="F30" s="46"/>
    </row>
    <row r="31" spans="2:6" ht="15.75">
      <c r="B31" s="13" t="s">
        <v>11</v>
      </c>
      <c r="C31" s="14" t="s">
        <v>12</v>
      </c>
      <c r="E31" s="15" t="s">
        <v>23</v>
      </c>
      <c r="F31" s="46"/>
    </row>
    <row r="32" spans="2:6" ht="15.75">
      <c r="B32" s="13" t="s">
        <v>13</v>
      </c>
      <c r="C32" s="14" t="s">
        <v>14</v>
      </c>
      <c r="F32" s="46"/>
    </row>
    <row r="33" spans="2:6" ht="15.75">
      <c r="B33" s="13" t="s">
        <v>15</v>
      </c>
      <c r="C33" s="14" t="s">
        <v>16</v>
      </c>
      <c r="F33" s="46"/>
    </row>
    <row r="34" spans="2:6" ht="15.75">
      <c r="B34" s="13" t="s">
        <v>17</v>
      </c>
      <c r="C34" s="14" t="s">
        <v>18</v>
      </c>
      <c r="F34" s="46"/>
    </row>
    <row r="35" spans="2:6" ht="15.75">
      <c r="B35" s="13" t="s">
        <v>19</v>
      </c>
      <c r="C35" s="14" t="s">
        <v>20</v>
      </c>
      <c r="F35" s="46"/>
    </row>
    <row r="36" ht="15">
      <c r="F36" s="46"/>
    </row>
  </sheetData>
  <sheetProtection/>
  <mergeCells count="2">
    <mergeCell ref="B1:G1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5.7109375" style="7" customWidth="1"/>
    <col min="2" max="2" width="5.7109375" style="1" customWidth="1"/>
    <col min="3" max="3" width="32.28125" style="0" customWidth="1"/>
    <col min="4" max="6" width="8.7109375" style="0" customWidth="1"/>
    <col min="8" max="8" width="7.14062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9.7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28" t="s">
        <v>26</v>
      </c>
      <c r="C4" s="128"/>
      <c r="D4" s="128"/>
      <c r="E4" s="128"/>
      <c r="F4" s="128"/>
      <c r="G4" s="128"/>
    </row>
    <row r="5" spans="2:7" ht="14.2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2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2:7" ht="21.75" thickBot="1">
      <c r="B22" s="11">
        <v>15</v>
      </c>
      <c r="C22" s="30"/>
      <c r="D22" s="31"/>
      <c r="E22" s="32"/>
      <c r="F22" s="33"/>
      <c r="G22" s="30">
        <f t="shared" si="1"/>
        <v>0</v>
      </c>
    </row>
    <row r="23" spans="3:4" ht="18.75">
      <c r="C23" s="16"/>
      <c r="D23" s="17"/>
    </row>
    <row r="24" ht="15.75">
      <c r="B24" s="12" t="s">
        <v>78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6.00390625" style="7" customWidth="1"/>
    <col min="2" max="2" width="5.7109375" style="1" customWidth="1"/>
    <col min="3" max="3" width="31.00390625" style="0" customWidth="1"/>
    <col min="4" max="6" width="8.71093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3.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28" t="s">
        <v>27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12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6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t="shared" si="0"/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77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7" customWidth="1"/>
    <col min="2" max="2" width="5.7109375" style="1" customWidth="1"/>
    <col min="3" max="3" width="31.28125" style="0" customWidth="1"/>
    <col min="4" max="6" width="8.7109375" style="0" customWidth="1"/>
    <col min="8" max="8" width="7.421875" style="0" customWidth="1"/>
  </cols>
  <sheetData>
    <row r="1" spans="1:8" ht="23.25">
      <c r="A1" s="126" t="s">
        <v>72</v>
      </c>
      <c r="B1" s="126"/>
      <c r="C1" s="126"/>
      <c r="D1" s="126"/>
      <c r="E1" s="126"/>
      <c r="F1" s="126"/>
      <c r="G1" s="126"/>
      <c r="H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8.75">
      <c r="A3" s="34"/>
      <c r="B3" s="38"/>
      <c r="C3" s="38"/>
      <c r="D3" s="38"/>
      <c r="E3" s="38"/>
      <c r="F3" s="38"/>
      <c r="G3" s="38"/>
    </row>
    <row r="4" spans="2:7" ht="21.75" customHeight="1">
      <c r="B4" s="128" t="s">
        <v>42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76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5:G5"/>
    <mergeCell ref="A1:H1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2" customHeight="1">
      <c r="A3" s="34"/>
      <c r="B3" s="39"/>
      <c r="C3" s="39"/>
      <c r="D3" s="39"/>
      <c r="E3" s="39"/>
      <c r="F3" s="39"/>
      <c r="G3" s="39"/>
    </row>
    <row r="4" spans="2:7" ht="21.75" customHeight="1">
      <c r="B4" s="128" t="s">
        <v>43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8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  <c r="H7" s="7" t="s">
        <v>54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2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2:7" ht="21.75" thickBot="1">
      <c r="B22" s="11">
        <v>15</v>
      </c>
      <c r="C22" s="30"/>
      <c r="D22" s="31"/>
      <c r="E22" s="32"/>
      <c r="F22" s="33"/>
      <c r="G22" s="30">
        <f t="shared" si="1"/>
        <v>0</v>
      </c>
    </row>
    <row r="23" spans="3:4" ht="18.75">
      <c r="C23" s="16"/>
      <c r="D23" s="17"/>
    </row>
    <row r="24" ht="18.75">
      <c r="B24" s="93" t="s">
        <v>75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26" t="s">
        <v>72</v>
      </c>
      <c r="C1" s="126"/>
      <c r="D1" s="126"/>
      <c r="E1" s="126"/>
      <c r="F1" s="126"/>
      <c r="G1" s="126"/>
    </row>
    <row r="2" spans="1:7" s="36" customFormat="1" ht="18.75">
      <c r="A2" s="34"/>
      <c r="B2" s="127" t="s">
        <v>28</v>
      </c>
      <c r="C2" s="127"/>
      <c r="D2" s="127"/>
      <c r="E2" s="127"/>
      <c r="F2" s="127"/>
      <c r="G2" s="127"/>
    </row>
    <row r="3" spans="1:7" s="36" customFormat="1" ht="18.75">
      <c r="A3" s="34"/>
      <c r="B3" s="40"/>
      <c r="C3" s="40"/>
      <c r="D3" s="40"/>
      <c r="E3" s="40"/>
      <c r="F3" s="40"/>
      <c r="G3" s="40"/>
    </row>
    <row r="4" spans="2:7" ht="21.75" customHeight="1">
      <c r="B4" s="128" t="s">
        <v>44</v>
      </c>
      <c r="C4" s="128"/>
      <c r="D4" s="128"/>
      <c r="E4" s="128"/>
      <c r="F4" s="128"/>
      <c r="G4" s="128"/>
    </row>
    <row r="5" spans="2:7" ht="21.75" customHeight="1">
      <c r="B5" s="125" t="s">
        <v>0</v>
      </c>
      <c r="C5" s="125"/>
      <c r="D5" s="125"/>
      <c r="E5" s="125"/>
      <c r="F5" s="125"/>
      <c r="G5" s="125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42662</v>
      </c>
      <c r="E7" s="5">
        <v>42669</v>
      </c>
      <c r="F7" s="6">
        <v>42676</v>
      </c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74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2017-02-12T08:28:15Z</dcterms:modified>
  <cp:category/>
  <cp:version/>
  <cp:contentType/>
  <cp:contentStatus/>
</cp:coreProperties>
</file>