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995" activeTab="0"/>
  </bookViews>
  <sheets>
    <sheet name="Квалификация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<sst xmlns="http://schemas.openxmlformats.org/spreadsheetml/2006/main" count="118" uniqueCount="112">
  <si>
    <t>"Кубок Квантума. Двойной удар"</t>
  </si>
  <si>
    <t>№</t>
  </si>
  <si>
    <t>Участники</t>
  </si>
  <si>
    <t>Гандикап</t>
  </si>
  <si>
    <t>Сумма</t>
  </si>
  <si>
    <t>Итого</t>
  </si>
  <si>
    <t>Место</t>
  </si>
  <si>
    <t>Гренкевич Михаил</t>
  </si>
  <si>
    <t>Киселёв Владимир</t>
  </si>
  <si>
    <t>Яковкин Андрей</t>
  </si>
  <si>
    <t>Смоляницкий Максим</t>
  </si>
  <si>
    <t>Шишкин Павел</t>
  </si>
  <si>
    <t>Гаврилов Андрей</t>
  </si>
  <si>
    <t>Копыльцов Константин</t>
  </si>
  <si>
    <t>Ваншейдт Владимир</t>
  </si>
  <si>
    <t>Грибов Анатолий</t>
  </si>
  <si>
    <t>Аитов Марат</t>
  </si>
  <si>
    <t>Пражак Антон</t>
  </si>
  <si>
    <t>Воробьёв Николай</t>
  </si>
  <si>
    <t>Волжанкин Юрий</t>
  </si>
  <si>
    <t>Гущин Андрей</t>
  </si>
  <si>
    <t>Медведев Роман</t>
  </si>
  <si>
    <t>Старков Алексей</t>
  </si>
  <si>
    <t>Пражак Наталья</t>
  </si>
  <si>
    <t>Квалификация</t>
  </si>
  <si>
    <t>1/8 финала</t>
  </si>
  <si>
    <t>1/4 финала</t>
  </si>
  <si>
    <t>1/2 финала</t>
  </si>
  <si>
    <t>Финал</t>
  </si>
  <si>
    <t>Матч за 3-е место</t>
  </si>
  <si>
    <t xml:space="preserve">2 место - </t>
  </si>
  <si>
    <t xml:space="preserve">Победители - </t>
  </si>
  <si>
    <t>Квал</t>
  </si>
  <si>
    <t>Володин Андрей</t>
  </si>
  <si>
    <t>Корнышов Юрий</t>
  </si>
  <si>
    <t>Кукшинов Рамиль</t>
  </si>
  <si>
    <t>Сухов Валентин</t>
  </si>
  <si>
    <t>Хохлов Олег</t>
  </si>
  <si>
    <t>Резвов Альберт</t>
  </si>
  <si>
    <t>Ерёмин Сергей</t>
  </si>
  <si>
    <t>Зорин Иван</t>
  </si>
  <si>
    <t>Криуля Николай</t>
  </si>
  <si>
    <t>Нестеров Кирилл</t>
  </si>
  <si>
    <t>Логашёв Алексей</t>
  </si>
  <si>
    <t>Загумённый Владимир</t>
  </si>
  <si>
    <t>Бальсанов Константин</t>
  </si>
  <si>
    <t>Абрамов Евгений</t>
  </si>
  <si>
    <t>Бахмутов Сергей</t>
  </si>
  <si>
    <t>Демьяшев Александр</t>
  </si>
  <si>
    <t>Парахневич Андрей</t>
  </si>
  <si>
    <t>Парахневич Александр</t>
  </si>
  <si>
    <t>Беляев Сергей</t>
  </si>
  <si>
    <t>Журавлёв Алексей</t>
  </si>
  <si>
    <t>Журавлёв Павел</t>
  </si>
  <si>
    <t xml:space="preserve">3 место - </t>
  </si>
  <si>
    <t>4-й Открытый парный турнир по боулингу</t>
  </si>
  <si>
    <t>Носов Юрий</t>
  </si>
  <si>
    <t>Соколов Виктор</t>
  </si>
  <si>
    <r>
      <t>(</t>
    </r>
    <r>
      <rPr>
        <sz val="13"/>
        <color indexed="8"/>
        <rFont val="Calibri"/>
        <family val="2"/>
      </rPr>
      <t>Δ</t>
    </r>
    <r>
      <rPr>
        <sz val="9.1"/>
        <color indexed="8"/>
        <rFont val="Calibri"/>
        <family val="2"/>
      </rPr>
      <t>=42</t>
    </r>
    <r>
      <rPr>
        <sz val="13"/>
        <color indexed="8"/>
        <rFont val="Calibri"/>
        <family val="2"/>
      </rPr>
      <t>)</t>
    </r>
  </si>
  <si>
    <t>Бурашников Сергей</t>
  </si>
  <si>
    <r>
      <t>(</t>
    </r>
    <r>
      <rPr>
        <sz val="13"/>
        <color indexed="8"/>
        <rFont val="Calibri"/>
        <family val="2"/>
      </rPr>
      <t>Δ</t>
    </r>
    <r>
      <rPr>
        <sz val="9.1"/>
        <color indexed="8"/>
        <rFont val="Calibri"/>
        <family val="2"/>
      </rPr>
      <t>=71</t>
    </r>
    <r>
      <rPr>
        <sz val="13"/>
        <color indexed="8"/>
        <rFont val="Calibri"/>
        <family val="2"/>
      </rPr>
      <t>)</t>
    </r>
  </si>
  <si>
    <t>Корольков Евгений</t>
  </si>
  <si>
    <t>Корольков Виктор</t>
  </si>
  <si>
    <t>Беляев Сергей мл.</t>
  </si>
  <si>
    <t>Новосёлов Максим</t>
  </si>
  <si>
    <t>Суворин Александр</t>
  </si>
  <si>
    <t>Шиц Павел</t>
  </si>
  <si>
    <t>Святов Андрей</t>
  </si>
  <si>
    <t>Туаев Валерий</t>
  </si>
  <si>
    <t>Цыцаркин Владимир</t>
  </si>
  <si>
    <t>Родевич Александр</t>
  </si>
  <si>
    <t>Крылов Николай</t>
  </si>
  <si>
    <t>Брагин Игорь</t>
  </si>
  <si>
    <t>Брагин Никита</t>
  </si>
  <si>
    <t>Глазков Михаил</t>
  </si>
  <si>
    <t>Чернышёва Марина</t>
  </si>
  <si>
    <t>Чернышёв Максим</t>
  </si>
  <si>
    <t>Логашёв, Яковкин - 286</t>
  </si>
  <si>
    <t>Сухов, Кукшинов - 275</t>
  </si>
  <si>
    <t>Ваншейдт(+10), Грибов(+8) - 289</t>
  </si>
  <si>
    <t>Хохлов(-4), Соколов(+10) - 361</t>
  </si>
  <si>
    <t>Ерёмин, Резвов - 261</t>
  </si>
  <si>
    <t>Аитов, Волжанкин - 334</t>
  </si>
  <si>
    <t>Журавлёв П, Бальсанов - 285</t>
  </si>
  <si>
    <t>Медведев, Гущин - 356</t>
  </si>
  <si>
    <t>Логашёв, Яковкин - 340</t>
  </si>
  <si>
    <t>Хохлов(-4), Соколов(+10) - 368</t>
  </si>
  <si>
    <t>Аитов, Волжанкин - 346</t>
  </si>
  <si>
    <t>Медведев, Гущин - 290</t>
  </si>
  <si>
    <t>Хохлов(-4), Соколов (+10) - 346</t>
  </si>
  <si>
    <t>Хохлов(-4), Соколов(+10) - 353</t>
  </si>
  <si>
    <t>Нестеров, Гаврилов - 392</t>
  </si>
  <si>
    <t>Нестеров Кирилл, Гаврилов Андрей</t>
  </si>
  <si>
    <t>Хохлов Олег, Соколов Виктор</t>
  </si>
  <si>
    <t>Аитов Марат, Волжанкин Юрий</t>
  </si>
  <si>
    <t>Аитов, Волжанкин - 337</t>
  </si>
  <si>
    <t>Воробьёв(+4), Загумённый(+8) - 309</t>
  </si>
  <si>
    <t>Нестеров, Гаврилов - 293</t>
  </si>
  <si>
    <t>Воробьёв(+4), Загумённый(+8) - 259</t>
  </si>
  <si>
    <t>Нестеров, Гаврилов - 345</t>
  </si>
  <si>
    <t>Пражак Наталья(+8), Антон - 265</t>
  </si>
  <si>
    <t>Смоляницкий, Шишкин(+4) - 318</t>
  </si>
  <si>
    <t>Воробьёв(+4), Загумённый(+8) - 331</t>
  </si>
  <si>
    <t>Корольковы Виктор, Евгений - 306</t>
  </si>
  <si>
    <t>Нестеров, Гаврилов - 335</t>
  </si>
  <si>
    <t>Пражак Наталья(+8), Антон - 311</t>
  </si>
  <si>
    <t>Старков, Носов - 310</t>
  </si>
  <si>
    <t>Копыльцов(+4), Бурашников - 323</t>
  </si>
  <si>
    <t>Смоляницкий, Шишкин(+4) - 339</t>
  </si>
  <si>
    <t>Демьяшев, Журавлёв А - 319</t>
  </si>
  <si>
    <t>Воробьёв(+4), Загумённый(+8) - 344</t>
  </si>
  <si>
    <t>Матч за 1 место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</si>
</sst>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</numFmts>
  <fonts count="73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9.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i/>
      <sz val="16"/>
      <color indexed="10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3"/>
      <name val="Calibri"/>
      <family val="2"/>
    </font>
    <font>
      <sz val="13"/>
      <color indexed="10"/>
      <name val="Calibri"/>
      <family val="2"/>
    </font>
    <font>
      <b/>
      <sz val="16"/>
      <color indexed="10"/>
      <name val="Calibri"/>
      <family val="2"/>
    </font>
    <font>
      <sz val="13"/>
      <name val="Calibri"/>
      <family val="2"/>
    </font>
    <font>
      <b/>
      <i/>
      <sz val="18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10"/>
      <name val="Calibri"/>
      <family val="2"/>
    </font>
    <font>
      <b/>
      <i/>
      <sz val="12"/>
      <name val="Calibri"/>
      <family val="2"/>
    </font>
    <font>
      <b/>
      <sz val="13"/>
      <color indexed="10"/>
      <name val="Calibri"/>
      <family val="2"/>
    </font>
    <font>
      <b/>
      <sz val="14"/>
      <color indexed="10"/>
      <name val="Calibri"/>
      <family val="2"/>
    </font>
    <font>
      <b/>
      <sz val="13"/>
      <name val="Calibri"/>
      <family val="2"/>
    </font>
    <font>
      <b/>
      <i/>
      <sz val="17"/>
      <color indexed="10"/>
      <name val="Calibri"/>
      <family val="2"/>
    </font>
    <font>
      <b/>
      <sz val="17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3"/>
      <color indexed="1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i/>
      <sz val="16"/>
      <color rgb="FFFF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3"/>
      <color rgb="FFFF0000"/>
      <name val="Calibri"/>
      <family val="2"/>
    </font>
    <font>
      <b/>
      <sz val="16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i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7"/>
      <color rgb="FFFF0000"/>
      <name val="Calibri"/>
      <family val="2"/>
    </font>
    <font>
      <b/>
      <sz val="17"/>
      <color rgb="FFFF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u val="single"/>
      <sz val="13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7" fillId="0" borderId="0" xfId="0" applyFont="1" applyAlignment="1">
      <alignment/>
    </xf>
    <xf numFmtId="0" fontId="60" fillId="0" borderId="2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58" fillId="0" borderId="15" xfId="0" applyFont="1" applyBorder="1" applyAlignment="1">
      <alignment/>
    </xf>
    <xf numFmtId="0" fontId="58" fillId="0" borderId="24" xfId="0" applyFont="1" applyBorder="1" applyAlignment="1">
      <alignment/>
    </xf>
    <xf numFmtId="0" fontId="61" fillId="0" borderId="24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61" fillId="0" borderId="25" xfId="0" applyFont="1" applyBorder="1" applyAlignment="1">
      <alignment/>
    </xf>
    <xf numFmtId="0" fontId="57" fillId="0" borderId="0" xfId="0" applyFont="1" applyAlignment="1">
      <alignment horizontal="center"/>
    </xf>
    <xf numFmtId="0" fontId="62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58" fillId="33" borderId="24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0" fontId="58" fillId="0" borderId="26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65" fillId="0" borderId="22" xfId="0" applyFont="1" applyBorder="1" applyAlignment="1">
      <alignment/>
    </xf>
    <xf numFmtId="0" fontId="65" fillId="0" borderId="23" xfId="0" applyFont="1" applyBorder="1" applyAlignment="1">
      <alignment/>
    </xf>
    <xf numFmtId="0" fontId="6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7" fillId="33" borderId="0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58" fillId="0" borderId="28" xfId="0" applyFont="1" applyBorder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56" fillId="0" borderId="0" xfId="0" applyFont="1" applyAlignment="1">
      <alignment horizontal="center"/>
    </xf>
    <xf numFmtId="172" fontId="32" fillId="0" borderId="0" xfId="0" applyNumberFormat="1" applyFont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70" fillId="33" borderId="0" xfId="0" applyFont="1" applyFill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1" fillId="0" borderId="0" xfId="0" applyFont="1" applyAlignment="1">
      <alignment/>
    </xf>
    <xf numFmtId="0" fontId="61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27" fillId="0" borderId="16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70" fillId="0" borderId="29" xfId="0" applyFont="1" applyBorder="1" applyAlignment="1">
      <alignment/>
    </xf>
    <xf numFmtId="0" fontId="35" fillId="0" borderId="38" xfId="0" applyFont="1" applyBorder="1" applyAlignment="1">
      <alignment/>
    </xf>
    <xf numFmtId="0" fontId="72" fillId="0" borderId="19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27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80" zoomScaleNormal="80" zoomScalePageLayoutView="0" workbookViewId="0" topLeftCell="A1">
      <selection activeCell="A1" sqref="A1:I1"/>
    </sheetView>
  </sheetViews>
  <sheetFormatPr defaultColWidth="9.00390625" defaultRowHeight="15.75"/>
  <cols>
    <col min="1" max="1" width="3.125" style="54" customWidth="1"/>
    <col min="2" max="2" width="27.00390625" style="0" customWidth="1"/>
    <col min="3" max="5" width="9.00390625" style="1" customWidth="1"/>
    <col min="6" max="6" width="6.625" style="1" customWidth="1"/>
    <col min="7" max="7" width="9.00390625" style="1" customWidth="1"/>
    <col min="8" max="8" width="10.25390625" style="1" bestFit="1" customWidth="1"/>
    <col min="9" max="9" width="9.00390625" style="18" customWidth="1"/>
  </cols>
  <sheetData>
    <row r="1" spans="1:9" ht="21">
      <c r="A1" s="64" t="s">
        <v>55</v>
      </c>
      <c r="B1" s="64"/>
      <c r="C1" s="64"/>
      <c r="D1" s="64"/>
      <c r="E1" s="64"/>
      <c r="F1" s="64"/>
      <c r="G1" s="64"/>
      <c r="H1" s="64"/>
      <c r="I1" s="64"/>
    </row>
    <row r="2" spans="1:9" ht="21">
      <c r="A2" s="64" t="s">
        <v>0</v>
      </c>
      <c r="B2" s="64"/>
      <c r="C2" s="64"/>
      <c r="D2" s="64"/>
      <c r="E2" s="64"/>
      <c r="F2" s="64"/>
      <c r="G2" s="64"/>
      <c r="H2" s="64"/>
      <c r="I2" s="64"/>
    </row>
    <row r="3" spans="1:9" ht="21">
      <c r="A3" s="53"/>
      <c r="B3" s="2"/>
      <c r="C3" s="2"/>
      <c r="D3" s="2"/>
      <c r="E3" s="2"/>
      <c r="F3" s="2"/>
      <c r="G3" s="2"/>
      <c r="H3" s="65">
        <v>42670</v>
      </c>
      <c r="I3" s="65"/>
    </row>
    <row r="4" spans="1:7" ht="21">
      <c r="A4" s="53"/>
      <c r="B4" s="2"/>
      <c r="C4" s="2"/>
      <c r="D4" s="25" t="s">
        <v>24</v>
      </c>
      <c r="E4" s="2"/>
      <c r="F4" s="2"/>
      <c r="G4" s="2"/>
    </row>
    <row r="5" ht="19.5" thickBot="1"/>
    <row r="6" spans="1:9" s="3" customFormat="1" ht="19.5" thickBot="1">
      <c r="A6" s="5" t="s">
        <v>1</v>
      </c>
      <c r="B6" s="5" t="s">
        <v>2</v>
      </c>
      <c r="C6" s="6">
        <v>1</v>
      </c>
      <c r="D6" s="7">
        <v>2</v>
      </c>
      <c r="E6" s="8">
        <v>3</v>
      </c>
      <c r="F6" s="13" t="s">
        <v>3</v>
      </c>
      <c r="G6" s="9" t="s">
        <v>4</v>
      </c>
      <c r="H6" s="4" t="s">
        <v>5</v>
      </c>
      <c r="I6" s="17" t="s">
        <v>6</v>
      </c>
    </row>
    <row r="7" spans="1:9" s="3" customFormat="1" ht="18.75">
      <c r="A7" s="55">
        <v>1</v>
      </c>
      <c r="B7" s="51" t="s">
        <v>36</v>
      </c>
      <c r="C7" s="70">
        <v>178</v>
      </c>
      <c r="D7" s="71">
        <v>236</v>
      </c>
      <c r="E7" s="72">
        <v>205</v>
      </c>
      <c r="F7" s="73"/>
      <c r="G7" s="23">
        <f aca="true" t="shared" si="0" ref="G7:G38">SUM(C7:F7)</f>
        <v>619</v>
      </c>
      <c r="H7" s="21">
        <f>G7+G8</f>
        <v>1119</v>
      </c>
      <c r="I7" s="19">
        <v>1</v>
      </c>
    </row>
    <row r="8" spans="1:9" s="3" customFormat="1" ht="19.5" thickBot="1">
      <c r="A8" s="56"/>
      <c r="B8" s="52" t="s">
        <v>35</v>
      </c>
      <c r="C8" s="74">
        <v>137</v>
      </c>
      <c r="D8" s="75">
        <v>160</v>
      </c>
      <c r="E8" s="76">
        <v>203</v>
      </c>
      <c r="F8" s="77"/>
      <c r="G8" s="24">
        <f t="shared" si="0"/>
        <v>500</v>
      </c>
      <c r="H8" s="22"/>
      <c r="I8" s="20"/>
    </row>
    <row r="9" spans="1:9" ht="18.75">
      <c r="A9" s="55">
        <v>2</v>
      </c>
      <c r="B9" s="51" t="s">
        <v>42</v>
      </c>
      <c r="C9" s="70">
        <v>227</v>
      </c>
      <c r="D9" s="71">
        <v>174</v>
      </c>
      <c r="E9" s="72">
        <v>163</v>
      </c>
      <c r="F9" s="73"/>
      <c r="G9" s="23">
        <f t="shared" si="0"/>
        <v>564</v>
      </c>
      <c r="H9" s="21">
        <f>G9+G10</f>
        <v>1092</v>
      </c>
      <c r="I9" s="19">
        <v>2</v>
      </c>
    </row>
    <row r="10" spans="1:9" ht="19.5" thickBot="1">
      <c r="A10" s="56"/>
      <c r="B10" s="52" t="s">
        <v>12</v>
      </c>
      <c r="C10" s="74">
        <v>157</v>
      </c>
      <c r="D10" s="75">
        <v>180</v>
      </c>
      <c r="E10" s="76">
        <v>191</v>
      </c>
      <c r="F10" s="77"/>
      <c r="G10" s="24">
        <f t="shared" si="0"/>
        <v>528</v>
      </c>
      <c r="H10" s="22"/>
      <c r="I10" s="20"/>
    </row>
    <row r="11" spans="1:9" ht="18.75">
      <c r="A11" s="55">
        <v>3</v>
      </c>
      <c r="B11" s="51" t="s">
        <v>18</v>
      </c>
      <c r="C11" s="70">
        <v>178</v>
      </c>
      <c r="D11" s="71">
        <v>138</v>
      </c>
      <c r="E11" s="72">
        <v>195</v>
      </c>
      <c r="F11" s="73">
        <v>12</v>
      </c>
      <c r="G11" s="23">
        <f t="shared" si="0"/>
        <v>523</v>
      </c>
      <c r="H11" s="21">
        <f>G11+G12</f>
        <v>1045</v>
      </c>
      <c r="I11" s="19">
        <v>3</v>
      </c>
    </row>
    <row r="12" spans="1:9" ht="19.5" thickBot="1">
      <c r="A12" s="56"/>
      <c r="B12" s="52" t="s">
        <v>44</v>
      </c>
      <c r="C12" s="74">
        <v>133</v>
      </c>
      <c r="D12" s="75">
        <v>198</v>
      </c>
      <c r="E12" s="76">
        <v>167</v>
      </c>
      <c r="F12" s="77">
        <v>24</v>
      </c>
      <c r="G12" s="24">
        <f t="shared" si="0"/>
        <v>522</v>
      </c>
      <c r="H12" s="22"/>
      <c r="I12" s="20"/>
    </row>
    <row r="13" spans="1:9" ht="18.75">
      <c r="A13" s="55">
        <v>4</v>
      </c>
      <c r="B13" s="51" t="s">
        <v>21</v>
      </c>
      <c r="C13" s="70">
        <v>166</v>
      </c>
      <c r="D13" s="71">
        <v>157</v>
      </c>
      <c r="E13" s="72">
        <v>153</v>
      </c>
      <c r="F13" s="73"/>
      <c r="G13" s="23">
        <f t="shared" si="0"/>
        <v>476</v>
      </c>
      <c r="H13" s="21">
        <f>G13+G14</f>
        <v>1032</v>
      </c>
      <c r="I13" s="19">
        <v>4</v>
      </c>
    </row>
    <row r="14" spans="1:9" ht="19.5" thickBot="1">
      <c r="A14" s="56"/>
      <c r="B14" s="52" t="s">
        <v>20</v>
      </c>
      <c r="C14" s="74">
        <v>174</v>
      </c>
      <c r="D14" s="75">
        <v>173</v>
      </c>
      <c r="E14" s="76">
        <v>209</v>
      </c>
      <c r="F14" s="77"/>
      <c r="G14" s="24">
        <f t="shared" si="0"/>
        <v>556</v>
      </c>
      <c r="H14" s="22"/>
      <c r="I14" s="20"/>
    </row>
    <row r="15" spans="1:9" ht="18.75">
      <c r="A15" s="55">
        <v>5</v>
      </c>
      <c r="B15" s="51" t="s">
        <v>19</v>
      </c>
      <c r="C15" s="70">
        <v>246</v>
      </c>
      <c r="D15" s="71">
        <v>148</v>
      </c>
      <c r="E15" s="72">
        <v>148</v>
      </c>
      <c r="F15" s="73"/>
      <c r="G15" s="23">
        <f t="shared" si="0"/>
        <v>542</v>
      </c>
      <c r="H15" s="21">
        <f>G15+G16</f>
        <v>1028</v>
      </c>
      <c r="I15" s="19">
        <v>5</v>
      </c>
    </row>
    <row r="16" spans="1:9" ht="19.5" thickBot="1">
      <c r="A16" s="56"/>
      <c r="B16" s="52" t="s">
        <v>16</v>
      </c>
      <c r="C16" s="74">
        <v>172</v>
      </c>
      <c r="D16" s="75">
        <v>179</v>
      </c>
      <c r="E16" s="76">
        <v>135</v>
      </c>
      <c r="F16" s="77"/>
      <c r="G16" s="24">
        <f t="shared" si="0"/>
        <v>486</v>
      </c>
      <c r="H16" s="22"/>
      <c r="I16" s="20"/>
    </row>
    <row r="17" spans="1:9" ht="18.75">
      <c r="A17" s="55">
        <v>6</v>
      </c>
      <c r="B17" s="51" t="s">
        <v>10</v>
      </c>
      <c r="C17" s="70">
        <v>178</v>
      </c>
      <c r="D17" s="71">
        <v>186</v>
      </c>
      <c r="E17" s="72">
        <v>145</v>
      </c>
      <c r="F17" s="73"/>
      <c r="G17" s="23">
        <f t="shared" si="0"/>
        <v>509</v>
      </c>
      <c r="H17" s="21">
        <f>G17+G18</f>
        <v>1016</v>
      </c>
      <c r="I17" s="19">
        <v>6</v>
      </c>
    </row>
    <row r="18" spans="1:9" ht="19.5" thickBot="1">
      <c r="A18" s="56"/>
      <c r="B18" s="52" t="s">
        <v>11</v>
      </c>
      <c r="C18" s="74">
        <v>182</v>
      </c>
      <c r="D18" s="75">
        <v>169</v>
      </c>
      <c r="E18" s="76">
        <v>144</v>
      </c>
      <c r="F18" s="77">
        <v>12</v>
      </c>
      <c r="G18" s="24">
        <f t="shared" si="0"/>
        <v>507</v>
      </c>
      <c r="H18" s="22"/>
      <c r="I18" s="20"/>
    </row>
    <row r="19" spans="1:9" ht="18.75">
      <c r="A19" s="55">
        <v>7</v>
      </c>
      <c r="B19" s="51" t="s">
        <v>22</v>
      </c>
      <c r="C19" s="70">
        <v>198</v>
      </c>
      <c r="D19" s="71">
        <v>169</v>
      </c>
      <c r="E19" s="72">
        <v>171</v>
      </c>
      <c r="F19" s="73"/>
      <c r="G19" s="23">
        <f t="shared" si="0"/>
        <v>538</v>
      </c>
      <c r="H19" s="21">
        <f>G19+G20</f>
        <v>1005</v>
      </c>
      <c r="I19" s="19">
        <v>7</v>
      </c>
    </row>
    <row r="20" spans="1:9" ht="19.5" thickBot="1">
      <c r="A20" s="56"/>
      <c r="B20" s="52" t="s">
        <v>56</v>
      </c>
      <c r="C20" s="74">
        <v>144</v>
      </c>
      <c r="D20" s="75">
        <v>166</v>
      </c>
      <c r="E20" s="76">
        <v>181</v>
      </c>
      <c r="F20" s="77">
        <v>-24</v>
      </c>
      <c r="G20" s="24">
        <f t="shared" si="0"/>
        <v>467</v>
      </c>
      <c r="H20" s="22"/>
      <c r="I20" s="20"/>
    </row>
    <row r="21" spans="1:9" ht="18.75">
      <c r="A21" s="55">
        <v>8</v>
      </c>
      <c r="B21" s="51" t="s">
        <v>37</v>
      </c>
      <c r="C21" s="70">
        <v>147</v>
      </c>
      <c r="D21" s="71">
        <v>178</v>
      </c>
      <c r="E21" s="72">
        <v>169</v>
      </c>
      <c r="F21" s="73">
        <v>-12</v>
      </c>
      <c r="G21" s="23">
        <f t="shared" si="0"/>
        <v>482</v>
      </c>
      <c r="H21" s="21">
        <f>G21+G22</f>
        <v>1004</v>
      </c>
      <c r="I21" s="19">
        <v>8</v>
      </c>
    </row>
    <row r="22" spans="1:9" ht="19.5" thickBot="1">
      <c r="A22" s="56"/>
      <c r="B22" s="52" t="s">
        <v>57</v>
      </c>
      <c r="C22" s="74">
        <v>177</v>
      </c>
      <c r="D22" s="75">
        <v>143</v>
      </c>
      <c r="E22" s="76">
        <v>172</v>
      </c>
      <c r="F22" s="77">
        <v>30</v>
      </c>
      <c r="G22" s="24">
        <f t="shared" si="0"/>
        <v>522</v>
      </c>
      <c r="H22" s="22"/>
      <c r="I22" s="20"/>
    </row>
    <row r="23" spans="1:9" ht="18.75">
      <c r="A23" s="55">
        <v>9</v>
      </c>
      <c r="B23" s="51" t="s">
        <v>14</v>
      </c>
      <c r="C23" s="70">
        <v>165</v>
      </c>
      <c r="D23" s="71">
        <v>151</v>
      </c>
      <c r="E23" s="72">
        <v>128</v>
      </c>
      <c r="F23" s="73">
        <v>30</v>
      </c>
      <c r="G23" s="23">
        <f t="shared" si="0"/>
        <v>474</v>
      </c>
      <c r="H23" s="55">
        <f>G23+G24</f>
        <v>1002</v>
      </c>
      <c r="I23" s="19">
        <v>9</v>
      </c>
    </row>
    <row r="24" spans="1:9" ht="19.5" thickBot="1">
      <c r="A24" s="56"/>
      <c r="B24" s="52" t="s">
        <v>15</v>
      </c>
      <c r="C24" s="74">
        <v>156</v>
      </c>
      <c r="D24" s="75">
        <v>188</v>
      </c>
      <c r="E24" s="76">
        <v>160</v>
      </c>
      <c r="F24" s="77">
        <v>24</v>
      </c>
      <c r="G24" s="24">
        <f t="shared" si="0"/>
        <v>528</v>
      </c>
      <c r="H24" s="78"/>
      <c r="I24" s="20"/>
    </row>
    <row r="25" spans="1:9" ht="18.75">
      <c r="A25" s="55">
        <v>10</v>
      </c>
      <c r="B25" s="51" t="s">
        <v>23</v>
      </c>
      <c r="C25" s="70">
        <v>169</v>
      </c>
      <c r="D25" s="71">
        <v>163</v>
      </c>
      <c r="E25" s="72">
        <v>181</v>
      </c>
      <c r="F25" s="73">
        <v>24</v>
      </c>
      <c r="G25" s="23">
        <f t="shared" si="0"/>
        <v>537</v>
      </c>
      <c r="H25" s="21">
        <f>G25+G26</f>
        <v>997</v>
      </c>
      <c r="I25" s="19">
        <v>10</v>
      </c>
    </row>
    <row r="26" spans="1:9" ht="19.5" thickBot="1">
      <c r="A26" s="56"/>
      <c r="B26" s="52" t="s">
        <v>17</v>
      </c>
      <c r="C26" s="74">
        <v>149</v>
      </c>
      <c r="D26" s="75">
        <v>139</v>
      </c>
      <c r="E26" s="76">
        <v>172</v>
      </c>
      <c r="F26" s="77"/>
      <c r="G26" s="24">
        <f t="shared" si="0"/>
        <v>460</v>
      </c>
      <c r="H26" s="22" t="s">
        <v>58</v>
      </c>
      <c r="I26" s="20"/>
    </row>
    <row r="27" spans="1:9" ht="18.75">
      <c r="A27" s="55">
        <v>11</v>
      </c>
      <c r="B27" s="51" t="s">
        <v>13</v>
      </c>
      <c r="C27" s="70">
        <v>122</v>
      </c>
      <c r="D27" s="71">
        <v>161</v>
      </c>
      <c r="E27" s="72">
        <v>164</v>
      </c>
      <c r="F27" s="73">
        <v>12</v>
      </c>
      <c r="G27" s="23">
        <f t="shared" si="0"/>
        <v>459</v>
      </c>
      <c r="H27" s="21">
        <f>G27+G28</f>
        <v>997</v>
      </c>
      <c r="I27" s="19">
        <v>11</v>
      </c>
    </row>
    <row r="28" spans="1:9" ht="19.5" thickBot="1">
      <c r="A28" s="56"/>
      <c r="B28" s="52" t="s">
        <v>59</v>
      </c>
      <c r="C28" s="74">
        <v>162</v>
      </c>
      <c r="D28" s="75">
        <v>193</v>
      </c>
      <c r="E28" s="76">
        <v>183</v>
      </c>
      <c r="F28" s="77"/>
      <c r="G28" s="24">
        <f t="shared" si="0"/>
        <v>538</v>
      </c>
      <c r="H28" s="22" t="s">
        <v>60</v>
      </c>
      <c r="I28" s="20"/>
    </row>
    <row r="29" spans="1:10" ht="18.75">
      <c r="A29" s="55">
        <v>12</v>
      </c>
      <c r="B29" s="51" t="s">
        <v>39</v>
      </c>
      <c r="C29" s="70">
        <v>172</v>
      </c>
      <c r="D29" s="71">
        <v>123</v>
      </c>
      <c r="E29" s="72">
        <v>205</v>
      </c>
      <c r="F29" s="73"/>
      <c r="G29" s="23">
        <f>SUM(C29:F29)</f>
        <v>500</v>
      </c>
      <c r="H29" s="88">
        <f>G29+G30</f>
        <v>990</v>
      </c>
      <c r="I29" s="19">
        <v>12</v>
      </c>
      <c r="J29" s="79"/>
    </row>
    <row r="30" spans="1:9" ht="19.5" thickBot="1">
      <c r="A30" s="56"/>
      <c r="B30" s="52" t="s">
        <v>38</v>
      </c>
      <c r="C30" s="74">
        <v>143</v>
      </c>
      <c r="D30" s="75">
        <v>186</v>
      </c>
      <c r="E30" s="76">
        <v>161</v>
      </c>
      <c r="F30" s="77"/>
      <c r="G30" s="24">
        <f>SUM(C30:F30)</f>
        <v>490</v>
      </c>
      <c r="H30" s="22"/>
      <c r="I30" s="20"/>
    </row>
    <row r="31" spans="1:9" ht="18.75">
      <c r="A31" s="55">
        <v>13</v>
      </c>
      <c r="B31" s="51" t="s">
        <v>53</v>
      </c>
      <c r="C31" s="70">
        <v>161</v>
      </c>
      <c r="D31" s="71">
        <v>142</v>
      </c>
      <c r="E31" s="72">
        <v>137</v>
      </c>
      <c r="F31" s="73"/>
      <c r="G31" s="23">
        <f t="shared" si="0"/>
        <v>440</v>
      </c>
      <c r="H31" s="21">
        <f>G31+G32</f>
        <v>986</v>
      </c>
      <c r="I31" s="19">
        <v>13</v>
      </c>
    </row>
    <row r="32" spans="1:9" ht="19.5" thickBot="1">
      <c r="A32" s="56"/>
      <c r="B32" s="52" t="s">
        <v>45</v>
      </c>
      <c r="C32" s="74">
        <v>225</v>
      </c>
      <c r="D32" s="75">
        <v>194</v>
      </c>
      <c r="E32" s="76">
        <v>127</v>
      </c>
      <c r="F32" s="77"/>
      <c r="G32" s="24">
        <f t="shared" si="0"/>
        <v>546</v>
      </c>
      <c r="H32" s="22"/>
      <c r="I32" s="20"/>
    </row>
    <row r="33" spans="1:9" ht="18.75">
      <c r="A33" s="55">
        <v>14</v>
      </c>
      <c r="B33" s="51" t="s">
        <v>48</v>
      </c>
      <c r="C33" s="70">
        <v>172</v>
      </c>
      <c r="D33" s="71">
        <v>168</v>
      </c>
      <c r="E33" s="72">
        <v>159</v>
      </c>
      <c r="F33" s="73"/>
      <c r="G33" s="23">
        <f t="shared" si="0"/>
        <v>499</v>
      </c>
      <c r="H33" s="21">
        <f>G33+G34</f>
        <v>958</v>
      </c>
      <c r="I33" s="19">
        <v>14</v>
      </c>
    </row>
    <row r="34" spans="1:9" ht="19.5" thickBot="1">
      <c r="A34" s="56"/>
      <c r="B34" s="52" t="s">
        <v>52</v>
      </c>
      <c r="C34" s="74">
        <v>149</v>
      </c>
      <c r="D34" s="75">
        <v>145</v>
      </c>
      <c r="E34" s="76">
        <v>165</v>
      </c>
      <c r="F34" s="77"/>
      <c r="G34" s="24">
        <f t="shared" si="0"/>
        <v>459</v>
      </c>
      <c r="H34" s="22"/>
      <c r="I34" s="20"/>
    </row>
    <row r="35" spans="1:9" ht="18.75">
      <c r="A35" s="55">
        <v>15</v>
      </c>
      <c r="B35" s="51" t="s">
        <v>61</v>
      </c>
      <c r="C35" s="70">
        <v>146</v>
      </c>
      <c r="D35" s="71">
        <v>199</v>
      </c>
      <c r="E35" s="72">
        <v>162</v>
      </c>
      <c r="F35" s="73"/>
      <c r="G35" s="23">
        <f t="shared" si="0"/>
        <v>507</v>
      </c>
      <c r="H35" s="21">
        <f>G35+G36</f>
        <v>918</v>
      </c>
      <c r="I35" s="19">
        <v>15</v>
      </c>
    </row>
    <row r="36" spans="1:9" ht="19.5" thickBot="1">
      <c r="A36" s="56"/>
      <c r="B36" s="52" t="s">
        <v>62</v>
      </c>
      <c r="C36" s="74">
        <v>130</v>
      </c>
      <c r="D36" s="75">
        <v>132</v>
      </c>
      <c r="E36" s="76">
        <v>149</v>
      </c>
      <c r="F36" s="77"/>
      <c r="G36" s="24">
        <f t="shared" si="0"/>
        <v>411</v>
      </c>
      <c r="H36" s="22"/>
      <c r="I36" s="20"/>
    </row>
    <row r="37" spans="1:9" ht="18.75">
      <c r="A37" s="55">
        <v>16</v>
      </c>
      <c r="B37" s="51" t="s">
        <v>43</v>
      </c>
      <c r="C37" s="70">
        <v>153</v>
      </c>
      <c r="D37" s="71">
        <v>134</v>
      </c>
      <c r="E37" s="72">
        <v>180</v>
      </c>
      <c r="F37" s="73"/>
      <c r="G37" s="23">
        <f t="shared" si="0"/>
        <v>467</v>
      </c>
      <c r="H37" s="21">
        <f>G37+G38</f>
        <v>915</v>
      </c>
      <c r="I37" s="19">
        <v>16</v>
      </c>
    </row>
    <row r="38" spans="1:9" ht="19.5" thickBot="1">
      <c r="A38" s="56"/>
      <c r="B38" s="52" t="s">
        <v>9</v>
      </c>
      <c r="C38" s="74">
        <v>119</v>
      </c>
      <c r="D38" s="75">
        <v>173</v>
      </c>
      <c r="E38" s="76">
        <v>156</v>
      </c>
      <c r="F38" s="77"/>
      <c r="G38" s="24">
        <f t="shared" si="0"/>
        <v>448</v>
      </c>
      <c r="H38" s="22"/>
      <c r="I38" s="20"/>
    </row>
    <row r="39" spans="1:9" ht="18.75">
      <c r="A39" s="55">
        <v>17</v>
      </c>
      <c r="B39" s="51" t="s">
        <v>33</v>
      </c>
      <c r="C39" s="70">
        <v>180</v>
      </c>
      <c r="D39" s="71">
        <v>153</v>
      </c>
      <c r="E39" s="72">
        <v>179</v>
      </c>
      <c r="F39" s="73"/>
      <c r="G39" s="23">
        <f aca="true" t="shared" si="1" ref="G39:G64">SUM(C39:F39)</f>
        <v>512</v>
      </c>
      <c r="H39" s="21">
        <f>G39+G40</f>
        <v>910</v>
      </c>
      <c r="I39" s="19">
        <v>17</v>
      </c>
    </row>
    <row r="40" spans="1:9" ht="19.5" thickBot="1">
      <c r="A40" s="56"/>
      <c r="B40" s="52" t="s">
        <v>34</v>
      </c>
      <c r="C40" s="74">
        <v>139</v>
      </c>
      <c r="D40" s="75">
        <v>127</v>
      </c>
      <c r="E40" s="76">
        <v>132</v>
      </c>
      <c r="F40" s="77"/>
      <c r="G40" s="24">
        <f t="shared" si="1"/>
        <v>398</v>
      </c>
      <c r="H40" s="22"/>
      <c r="I40" s="20"/>
    </row>
    <row r="41" spans="1:9" ht="18.75">
      <c r="A41" s="55">
        <v>18</v>
      </c>
      <c r="B41" s="51" t="s">
        <v>51</v>
      </c>
      <c r="C41" s="70">
        <v>136</v>
      </c>
      <c r="D41" s="71">
        <v>183</v>
      </c>
      <c r="E41" s="72">
        <v>152</v>
      </c>
      <c r="F41" s="73">
        <v>18</v>
      </c>
      <c r="G41" s="23">
        <f t="shared" si="1"/>
        <v>489</v>
      </c>
      <c r="H41" s="21">
        <f>G41+G42</f>
        <v>883</v>
      </c>
      <c r="I41" s="19">
        <v>18</v>
      </c>
    </row>
    <row r="42" spans="1:9" ht="19.5" thickBot="1">
      <c r="A42" s="56"/>
      <c r="B42" s="52" t="s">
        <v>63</v>
      </c>
      <c r="C42" s="74">
        <v>156</v>
      </c>
      <c r="D42" s="75">
        <v>118</v>
      </c>
      <c r="E42" s="76">
        <v>96</v>
      </c>
      <c r="F42" s="77">
        <v>24</v>
      </c>
      <c r="G42" s="24">
        <f t="shared" si="1"/>
        <v>394</v>
      </c>
      <c r="H42" s="22"/>
      <c r="I42" s="20"/>
    </row>
    <row r="43" spans="1:9" ht="18.75">
      <c r="A43" s="55">
        <v>19</v>
      </c>
      <c r="B43" s="51" t="s">
        <v>7</v>
      </c>
      <c r="C43" s="70">
        <v>145</v>
      </c>
      <c r="D43" s="71">
        <v>123</v>
      </c>
      <c r="E43" s="72">
        <v>132</v>
      </c>
      <c r="F43" s="73"/>
      <c r="G43" s="23">
        <f t="shared" si="1"/>
        <v>400</v>
      </c>
      <c r="H43" s="21">
        <f>G43+G44</f>
        <v>878</v>
      </c>
      <c r="I43" s="19">
        <v>19</v>
      </c>
    </row>
    <row r="44" spans="1:9" ht="19.5" thickBot="1">
      <c r="A44" s="56"/>
      <c r="B44" s="52" t="s">
        <v>8</v>
      </c>
      <c r="C44" s="74">
        <v>145</v>
      </c>
      <c r="D44" s="75">
        <v>188</v>
      </c>
      <c r="E44" s="76">
        <v>145</v>
      </c>
      <c r="F44" s="77"/>
      <c r="G44" s="24">
        <f t="shared" si="1"/>
        <v>478</v>
      </c>
      <c r="H44" s="22"/>
      <c r="I44" s="20"/>
    </row>
    <row r="45" spans="1:9" ht="18.75">
      <c r="A45" s="55">
        <v>20</v>
      </c>
      <c r="B45" s="51" t="s">
        <v>64</v>
      </c>
      <c r="C45" s="70">
        <v>162</v>
      </c>
      <c r="D45" s="71">
        <v>149</v>
      </c>
      <c r="E45" s="72">
        <v>136</v>
      </c>
      <c r="F45" s="73"/>
      <c r="G45" s="23">
        <f t="shared" si="1"/>
        <v>447</v>
      </c>
      <c r="H45" s="21">
        <f>G45+G46</f>
        <v>866</v>
      </c>
      <c r="I45" s="19">
        <v>20</v>
      </c>
    </row>
    <row r="46" spans="1:9" ht="19.5" thickBot="1">
      <c r="A46" s="56"/>
      <c r="B46" s="52" t="s">
        <v>65</v>
      </c>
      <c r="C46" s="74">
        <v>123</v>
      </c>
      <c r="D46" s="75">
        <v>108</v>
      </c>
      <c r="E46" s="76">
        <v>188</v>
      </c>
      <c r="F46" s="77"/>
      <c r="G46" s="24">
        <f t="shared" si="1"/>
        <v>419</v>
      </c>
      <c r="H46" s="22"/>
      <c r="I46" s="20"/>
    </row>
    <row r="47" spans="1:9" ht="18.75">
      <c r="A47" s="55">
        <v>21</v>
      </c>
      <c r="B47" s="51" t="s">
        <v>46</v>
      </c>
      <c r="C47" s="70">
        <v>179</v>
      </c>
      <c r="D47" s="71">
        <v>148</v>
      </c>
      <c r="E47" s="72">
        <v>128</v>
      </c>
      <c r="F47" s="73"/>
      <c r="G47" s="23">
        <f t="shared" si="1"/>
        <v>455</v>
      </c>
      <c r="H47" s="21">
        <f>G47+G48</f>
        <v>846</v>
      </c>
      <c r="I47" s="19">
        <v>21</v>
      </c>
    </row>
    <row r="48" spans="1:9" ht="19.5" thickBot="1">
      <c r="A48" s="56"/>
      <c r="B48" s="52" t="s">
        <v>47</v>
      </c>
      <c r="C48" s="74">
        <v>110</v>
      </c>
      <c r="D48" s="75">
        <v>133</v>
      </c>
      <c r="E48" s="76">
        <v>148</v>
      </c>
      <c r="F48" s="77"/>
      <c r="G48" s="24">
        <f t="shared" si="1"/>
        <v>391</v>
      </c>
      <c r="H48" s="22"/>
      <c r="I48" s="20"/>
    </row>
    <row r="49" spans="1:9" ht="18.75">
      <c r="A49" s="55">
        <v>22</v>
      </c>
      <c r="B49" s="51" t="s">
        <v>40</v>
      </c>
      <c r="C49" s="70">
        <v>145</v>
      </c>
      <c r="D49" s="71">
        <v>109</v>
      </c>
      <c r="E49" s="72">
        <v>157</v>
      </c>
      <c r="F49" s="73"/>
      <c r="G49" s="23">
        <f t="shared" si="1"/>
        <v>411</v>
      </c>
      <c r="H49" s="21">
        <f>G49+G50</f>
        <v>828</v>
      </c>
      <c r="I49" s="19">
        <v>22</v>
      </c>
    </row>
    <row r="50" spans="1:9" ht="19.5" thickBot="1">
      <c r="A50" s="56"/>
      <c r="B50" s="52" t="s">
        <v>41</v>
      </c>
      <c r="C50" s="74">
        <v>123</v>
      </c>
      <c r="D50" s="75">
        <v>157</v>
      </c>
      <c r="E50" s="76">
        <v>137</v>
      </c>
      <c r="F50" s="77"/>
      <c r="G50" s="24">
        <f t="shared" si="1"/>
        <v>417</v>
      </c>
      <c r="H50" s="22"/>
      <c r="I50" s="20"/>
    </row>
    <row r="51" spans="1:9" ht="18.75">
      <c r="A51" s="55">
        <v>23</v>
      </c>
      <c r="B51" s="51" t="s">
        <v>66</v>
      </c>
      <c r="C51" s="70">
        <v>109</v>
      </c>
      <c r="D51" s="71">
        <v>143</v>
      </c>
      <c r="E51" s="72">
        <v>116</v>
      </c>
      <c r="F51" s="73"/>
      <c r="G51" s="23">
        <f t="shared" si="1"/>
        <v>368</v>
      </c>
      <c r="H51" s="21">
        <f>G51+G52</f>
        <v>811</v>
      </c>
      <c r="I51" s="19">
        <v>23</v>
      </c>
    </row>
    <row r="52" spans="1:9" ht="19.5" thickBot="1">
      <c r="A52" s="56"/>
      <c r="B52" s="52" t="s">
        <v>67</v>
      </c>
      <c r="C52" s="74">
        <v>154</v>
      </c>
      <c r="D52" s="75">
        <v>131</v>
      </c>
      <c r="E52" s="76">
        <v>158</v>
      </c>
      <c r="F52" s="77"/>
      <c r="G52" s="24">
        <f t="shared" si="1"/>
        <v>443</v>
      </c>
      <c r="H52" s="22"/>
      <c r="I52" s="20"/>
    </row>
    <row r="53" spans="1:9" ht="18.75">
      <c r="A53" s="55">
        <v>24</v>
      </c>
      <c r="B53" s="51" t="s">
        <v>49</v>
      </c>
      <c r="C53" s="70">
        <v>126</v>
      </c>
      <c r="D53" s="71">
        <v>155</v>
      </c>
      <c r="E53" s="72">
        <v>128</v>
      </c>
      <c r="F53" s="73"/>
      <c r="G53" s="23">
        <f t="shared" si="1"/>
        <v>409</v>
      </c>
      <c r="H53" s="21">
        <f>G53+G54</f>
        <v>788</v>
      </c>
      <c r="I53" s="19">
        <v>24</v>
      </c>
    </row>
    <row r="54" spans="1:9" ht="19.5" thickBot="1">
      <c r="A54" s="56"/>
      <c r="B54" s="52" t="s">
        <v>50</v>
      </c>
      <c r="C54" s="74">
        <v>113</v>
      </c>
      <c r="D54" s="75">
        <v>120</v>
      </c>
      <c r="E54" s="76">
        <v>146</v>
      </c>
      <c r="F54" s="77"/>
      <c r="G54" s="24">
        <f t="shared" si="1"/>
        <v>379</v>
      </c>
      <c r="H54" s="22"/>
      <c r="I54" s="20"/>
    </row>
    <row r="55" spans="1:9" ht="18.75">
      <c r="A55" s="55">
        <v>25</v>
      </c>
      <c r="B55" s="51" t="s">
        <v>68</v>
      </c>
      <c r="C55" s="70">
        <v>101</v>
      </c>
      <c r="D55" s="71">
        <v>124</v>
      </c>
      <c r="E55" s="72">
        <v>133</v>
      </c>
      <c r="F55" s="73">
        <v>36</v>
      </c>
      <c r="G55" s="23">
        <f t="shared" si="1"/>
        <v>394</v>
      </c>
      <c r="H55" s="21">
        <f>G55+G56</f>
        <v>760</v>
      </c>
      <c r="I55" s="19">
        <v>25</v>
      </c>
    </row>
    <row r="56" spans="1:9" ht="19.5" thickBot="1">
      <c r="A56" s="56"/>
      <c r="B56" s="52" t="s">
        <v>69</v>
      </c>
      <c r="C56" s="74">
        <v>113</v>
      </c>
      <c r="D56" s="75">
        <v>109</v>
      </c>
      <c r="E56" s="76">
        <v>120</v>
      </c>
      <c r="F56" s="77">
        <v>24</v>
      </c>
      <c r="G56" s="24">
        <f t="shared" si="1"/>
        <v>366</v>
      </c>
      <c r="H56" s="22"/>
      <c r="I56" s="20"/>
    </row>
    <row r="57" spans="1:9" ht="18.75">
      <c r="A57" s="55">
        <v>26</v>
      </c>
      <c r="B57" s="51" t="s">
        <v>70</v>
      </c>
      <c r="C57" s="70">
        <v>139</v>
      </c>
      <c r="D57" s="71">
        <v>116</v>
      </c>
      <c r="E57" s="72">
        <v>113</v>
      </c>
      <c r="F57" s="73"/>
      <c r="G57" s="23">
        <f t="shared" si="1"/>
        <v>368</v>
      </c>
      <c r="H57" s="21">
        <f>G57+G58</f>
        <v>757</v>
      </c>
      <c r="I57" s="19">
        <v>26</v>
      </c>
    </row>
    <row r="58" spans="1:9" ht="19.5" thickBot="1">
      <c r="A58" s="56"/>
      <c r="B58" s="52" t="s">
        <v>71</v>
      </c>
      <c r="C58" s="74">
        <v>134</v>
      </c>
      <c r="D58" s="75">
        <v>138</v>
      </c>
      <c r="E58" s="76">
        <v>117</v>
      </c>
      <c r="F58" s="77"/>
      <c r="G58" s="24">
        <f t="shared" si="1"/>
        <v>389</v>
      </c>
      <c r="H58" s="22"/>
      <c r="I58" s="20"/>
    </row>
    <row r="59" spans="1:9" ht="18.75">
      <c r="A59" s="55">
        <v>27</v>
      </c>
      <c r="B59" s="51" t="s">
        <v>72</v>
      </c>
      <c r="C59" s="70">
        <v>100</v>
      </c>
      <c r="D59" s="71">
        <v>122</v>
      </c>
      <c r="E59" s="72">
        <v>125</v>
      </c>
      <c r="F59" s="73">
        <v>12</v>
      </c>
      <c r="G59" s="23">
        <f t="shared" si="1"/>
        <v>359</v>
      </c>
      <c r="H59" s="21">
        <f>G59+G60</f>
        <v>730</v>
      </c>
      <c r="I59" s="19">
        <v>27</v>
      </c>
    </row>
    <row r="60" spans="1:9" ht="19.5" thickBot="1">
      <c r="A60" s="56"/>
      <c r="B60" s="52" t="s">
        <v>73</v>
      </c>
      <c r="C60" s="74">
        <v>109</v>
      </c>
      <c r="D60" s="75">
        <v>144</v>
      </c>
      <c r="E60" s="76">
        <v>118</v>
      </c>
      <c r="F60" s="77"/>
      <c r="G60" s="24">
        <f t="shared" si="1"/>
        <v>371</v>
      </c>
      <c r="H60" s="22"/>
      <c r="I60" s="20"/>
    </row>
    <row r="61" spans="1:9" ht="18.75">
      <c r="A61" s="55">
        <v>28</v>
      </c>
      <c r="B61" s="51" t="s">
        <v>74</v>
      </c>
      <c r="C61" s="70">
        <v>98</v>
      </c>
      <c r="D61" s="71">
        <v>128</v>
      </c>
      <c r="E61" s="72">
        <v>109</v>
      </c>
      <c r="F61" s="73"/>
      <c r="G61" s="23">
        <f t="shared" si="1"/>
        <v>335</v>
      </c>
      <c r="H61" s="21">
        <f>G61+G62</f>
        <v>708</v>
      </c>
      <c r="I61" s="19">
        <v>28</v>
      </c>
    </row>
    <row r="62" spans="1:9" ht="19.5" thickBot="1">
      <c r="A62" s="56"/>
      <c r="B62" s="52" t="s">
        <v>8</v>
      </c>
      <c r="C62" s="74">
        <v>133</v>
      </c>
      <c r="D62" s="75">
        <v>116</v>
      </c>
      <c r="E62" s="76">
        <v>124</v>
      </c>
      <c r="F62" s="77"/>
      <c r="G62" s="24">
        <f t="shared" si="1"/>
        <v>373</v>
      </c>
      <c r="H62" s="22"/>
      <c r="I62" s="20"/>
    </row>
    <row r="63" spans="1:9" ht="18.75">
      <c r="A63" s="55">
        <v>29</v>
      </c>
      <c r="B63" s="51" t="s">
        <v>75</v>
      </c>
      <c r="C63" s="70">
        <v>112</v>
      </c>
      <c r="D63" s="71">
        <v>94</v>
      </c>
      <c r="E63" s="72">
        <v>82</v>
      </c>
      <c r="F63" s="73">
        <v>24</v>
      </c>
      <c r="G63" s="23">
        <f t="shared" si="1"/>
        <v>312</v>
      </c>
      <c r="H63" s="21">
        <f>G63+G64</f>
        <v>685</v>
      </c>
      <c r="I63" s="19">
        <v>29</v>
      </c>
    </row>
    <row r="64" spans="1:9" ht="19.5" thickBot="1">
      <c r="A64" s="56"/>
      <c r="B64" s="52" t="s">
        <v>76</v>
      </c>
      <c r="C64" s="74">
        <v>142</v>
      </c>
      <c r="D64" s="75">
        <v>82</v>
      </c>
      <c r="E64" s="76">
        <v>149</v>
      </c>
      <c r="F64" s="77"/>
      <c r="G64" s="24">
        <f t="shared" si="1"/>
        <v>373</v>
      </c>
      <c r="H64" s="22"/>
      <c r="I64" s="20"/>
    </row>
  </sheetData>
  <sheetProtection/>
  <mergeCells count="3">
    <mergeCell ref="A1:I1"/>
    <mergeCell ref="A2:I2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="70" zoomScaleNormal="70" zoomScalePageLayoutView="0" workbookViewId="0" topLeftCell="A1">
      <selection activeCell="H11" sqref="H11:I11"/>
    </sheetView>
  </sheetViews>
  <sheetFormatPr defaultColWidth="9.00390625" defaultRowHeight="15.75"/>
  <cols>
    <col min="1" max="1" width="4.375" style="57" customWidth="1"/>
    <col min="2" max="3" width="17.25390625" style="29" customWidth="1"/>
    <col min="4" max="7" width="15.625" style="29" customWidth="1"/>
    <col min="8" max="9" width="17.25390625" style="29" customWidth="1"/>
    <col min="10" max="13" width="15.625" style="29" customWidth="1"/>
    <col min="14" max="15" width="17.25390625" style="29" customWidth="1"/>
    <col min="16" max="16" width="4.375" style="57" customWidth="1"/>
    <col min="17" max="18" width="13.75390625" style="29" customWidth="1"/>
    <col min="19" max="16384" width="9.00390625" style="29" customWidth="1"/>
  </cols>
  <sheetData>
    <row r="1" spans="1:16" s="16" customFormat="1" ht="17.25">
      <c r="A1" s="48" t="s">
        <v>32</v>
      </c>
      <c r="B1" s="68" t="s">
        <v>25</v>
      </c>
      <c r="C1" s="68"/>
      <c r="D1" s="68" t="s">
        <v>26</v>
      </c>
      <c r="E1" s="68"/>
      <c r="F1" s="68" t="s">
        <v>27</v>
      </c>
      <c r="G1" s="68"/>
      <c r="H1" s="69" t="s">
        <v>28</v>
      </c>
      <c r="I1" s="69"/>
      <c r="J1" s="32" t="s">
        <v>27</v>
      </c>
      <c r="K1" s="32"/>
      <c r="L1" s="32" t="s">
        <v>26</v>
      </c>
      <c r="M1" s="32"/>
      <c r="N1" s="68" t="s">
        <v>25</v>
      </c>
      <c r="O1" s="68"/>
      <c r="P1" s="49" t="s">
        <v>32</v>
      </c>
    </row>
    <row r="2" spans="2:16" ht="18" thickBot="1">
      <c r="B2" s="27"/>
      <c r="C2" s="27"/>
      <c r="P2" s="83"/>
    </row>
    <row r="3" spans="1:16" ht="17.25">
      <c r="A3" s="50">
        <v>16</v>
      </c>
      <c r="B3" s="80" t="s">
        <v>77</v>
      </c>
      <c r="C3" s="11"/>
      <c r="N3" s="82" t="s">
        <v>103</v>
      </c>
      <c r="O3" s="34"/>
      <c r="P3" s="50">
        <v>15</v>
      </c>
    </row>
    <row r="4" spans="1:16" ht="18" thickBot="1">
      <c r="A4" s="50"/>
      <c r="B4" s="30"/>
      <c r="C4" s="15"/>
      <c r="D4" s="28"/>
      <c r="E4" s="27"/>
      <c r="F4" s="30"/>
      <c r="K4" s="30"/>
      <c r="L4" s="28"/>
      <c r="M4" s="40"/>
      <c r="N4" s="38"/>
      <c r="O4" s="39"/>
      <c r="P4" s="50"/>
    </row>
    <row r="5" spans="1:16" ht="17.25">
      <c r="A5" s="50"/>
      <c r="B5" s="30"/>
      <c r="C5" s="30"/>
      <c r="D5" s="10" t="s">
        <v>85</v>
      </c>
      <c r="E5" s="11"/>
      <c r="F5" s="30"/>
      <c r="L5" s="81" t="s">
        <v>99</v>
      </c>
      <c r="M5" s="34"/>
      <c r="N5" s="38"/>
      <c r="O5" s="39"/>
      <c r="P5" s="50"/>
    </row>
    <row r="6" spans="1:16" ht="18" thickBot="1">
      <c r="A6" s="50">
        <v>1</v>
      </c>
      <c r="B6" s="35" t="s">
        <v>78</v>
      </c>
      <c r="C6" s="27"/>
      <c r="D6" s="14"/>
      <c r="E6" s="15"/>
      <c r="F6" s="30"/>
      <c r="L6" s="38"/>
      <c r="M6" s="39"/>
      <c r="N6" s="31" t="s">
        <v>104</v>
      </c>
      <c r="O6" s="35"/>
      <c r="P6" s="50">
        <v>2</v>
      </c>
    </row>
    <row r="7" spans="1:16" ht="18" thickBot="1">
      <c r="A7" s="3"/>
      <c r="D7" s="30"/>
      <c r="E7" s="15"/>
      <c r="F7" s="28" t="s">
        <v>89</v>
      </c>
      <c r="G7" s="27"/>
      <c r="H7" s="30"/>
      <c r="J7" s="28" t="s">
        <v>97</v>
      </c>
      <c r="L7" s="38"/>
      <c r="M7" s="39"/>
      <c r="N7" s="39"/>
      <c r="O7" s="40"/>
      <c r="P7" s="50"/>
    </row>
    <row r="8" spans="1:16" ht="18" thickBot="1">
      <c r="A8" s="3"/>
      <c r="D8" s="30"/>
      <c r="E8" s="30"/>
      <c r="F8" s="10"/>
      <c r="G8" s="11"/>
      <c r="H8" s="30"/>
      <c r="I8" s="30"/>
      <c r="J8" s="10"/>
      <c r="K8" s="11"/>
      <c r="L8" s="39"/>
      <c r="M8" s="39"/>
      <c r="N8" s="39"/>
      <c r="O8" s="40"/>
      <c r="P8" s="50"/>
    </row>
    <row r="9" spans="1:16" ht="17.25">
      <c r="A9" s="3">
        <v>9</v>
      </c>
      <c r="B9" s="34" t="s">
        <v>79</v>
      </c>
      <c r="C9" s="26"/>
      <c r="D9" s="14"/>
      <c r="E9" s="30"/>
      <c r="F9" s="14"/>
      <c r="G9" s="15"/>
      <c r="H9" s="30"/>
      <c r="I9" s="30"/>
      <c r="J9" s="14"/>
      <c r="K9" s="15"/>
      <c r="L9" s="39"/>
      <c r="M9" s="39"/>
      <c r="N9" s="81" t="s">
        <v>105</v>
      </c>
      <c r="O9" s="34"/>
      <c r="P9" s="50">
        <v>10</v>
      </c>
    </row>
    <row r="10" spans="1:16" ht="18" thickBot="1">
      <c r="A10" s="3"/>
      <c r="B10" s="30"/>
      <c r="C10" s="30"/>
      <c r="D10" s="31" t="s">
        <v>86</v>
      </c>
      <c r="E10" s="27"/>
      <c r="F10" s="14"/>
      <c r="G10" s="15"/>
      <c r="H10" s="30"/>
      <c r="I10" s="30"/>
      <c r="J10" s="14"/>
      <c r="K10" s="15"/>
      <c r="L10" s="35" t="s">
        <v>100</v>
      </c>
      <c r="M10" s="35"/>
      <c r="N10" s="38"/>
      <c r="O10" s="39"/>
      <c r="P10" s="50"/>
    </row>
    <row r="11" spans="1:16" ht="17.25">
      <c r="A11" s="3"/>
      <c r="B11" s="30"/>
      <c r="C11" s="15"/>
      <c r="F11" s="30"/>
      <c r="G11" s="15"/>
      <c r="H11" s="86" t="s">
        <v>111</v>
      </c>
      <c r="I11" s="87"/>
      <c r="J11" s="14"/>
      <c r="K11" s="30"/>
      <c r="L11" s="39"/>
      <c r="M11" s="40"/>
      <c r="N11" s="38"/>
      <c r="O11" s="39"/>
      <c r="P11" s="50"/>
    </row>
    <row r="12" spans="1:16" ht="18" thickBot="1">
      <c r="A12" s="3">
        <v>8</v>
      </c>
      <c r="B12" s="28" t="s">
        <v>80</v>
      </c>
      <c r="C12" s="12"/>
      <c r="F12" s="30"/>
      <c r="G12" s="15"/>
      <c r="H12" s="30"/>
      <c r="I12" s="30"/>
      <c r="J12" s="14"/>
      <c r="K12" s="30"/>
      <c r="L12" s="39"/>
      <c r="M12" s="40"/>
      <c r="N12" s="36" t="s">
        <v>106</v>
      </c>
      <c r="O12" s="35"/>
      <c r="P12" s="50">
        <v>7</v>
      </c>
    </row>
    <row r="13" spans="1:16" ht="18" thickBot="1">
      <c r="A13" s="3"/>
      <c r="F13" s="30"/>
      <c r="G13" s="15"/>
      <c r="H13" s="59" t="s">
        <v>90</v>
      </c>
      <c r="I13" s="41"/>
      <c r="J13" s="14"/>
      <c r="K13" s="30"/>
      <c r="L13" s="39"/>
      <c r="M13" s="40"/>
      <c r="N13" s="40"/>
      <c r="O13" s="40"/>
      <c r="P13" s="50"/>
    </row>
    <row r="14" spans="1:16" ht="18.75">
      <c r="A14" s="3"/>
      <c r="F14" s="30"/>
      <c r="G14" s="15"/>
      <c r="H14" s="58" t="s">
        <v>91</v>
      </c>
      <c r="I14" s="42"/>
      <c r="J14" s="14"/>
      <c r="K14" s="30"/>
      <c r="L14" s="39"/>
      <c r="M14" s="40"/>
      <c r="N14" s="40"/>
      <c r="O14" s="40"/>
      <c r="P14" s="50"/>
    </row>
    <row r="15" spans="1:16" ht="18" thickBot="1">
      <c r="A15" s="3"/>
      <c r="B15" s="27"/>
      <c r="C15" s="27"/>
      <c r="F15" s="30"/>
      <c r="G15" s="15"/>
      <c r="H15" s="30"/>
      <c r="I15" s="30"/>
      <c r="J15" s="14"/>
      <c r="K15" s="30"/>
      <c r="L15" s="39"/>
      <c r="M15" s="40"/>
      <c r="N15" s="40"/>
      <c r="O15" s="40"/>
      <c r="P15" s="50"/>
    </row>
    <row r="16" spans="1:16" ht="17.25">
      <c r="A16" s="3">
        <v>12</v>
      </c>
      <c r="B16" s="26" t="s">
        <v>81</v>
      </c>
      <c r="C16" s="11"/>
      <c r="F16" s="30"/>
      <c r="G16" s="15"/>
      <c r="H16" s="30"/>
      <c r="I16" s="30"/>
      <c r="J16" s="14"/>
      <c r="K16" s="30"/>
      <c r="L16" s="39"/>
      <c r="M16" s="40"/>
      <c r="N16" s="37" t="s">
        <v>107</v>
      </c>
      <c r="O16" s="34"/>
      <c r="P16" s="50">
        <v>11</v>
      </c>
    </row>
    <row r="17" spans="1:16" ht="18" thickBot="1">
      <c r="A17" s="3"/>
      <c r="B17" s="30"/>
      <c r="C17" s="15"/>
      <c r="D17" s="35"/>
      <c r="E17" s="27"/>
      <c r="F17" s="30"/>
      <c r="G17" s="15"/>
      <c r="H17" s="30"/>
      <c r="I17" s="30"/>
      <c r="J17" s="14"/>
      <c r="K17" s="30"/>
      <c r="L17" s="28"/>
      <c r="M17" s="40"/>
      <c r="N17" s="38"/>
      <c r="O17" s="39"/>
      <c r="P17" s="50"/>
    </row>
    <row r="18" spans="1:16" ht="17.25">
      <c r="A18" s="3"/>
      <c r="B18" s="30"/>
      <c r="C18" s="30"/>
      <c r="D18" s="81" t="s">
        <v>87</v>
      </c>
      <c r="E18" s="26"/>
      <c r="F18" s="14"/>
      <c r="G18" s="15"/>
      <c r="H18" s="30"/>
      <c r="I18" s="30"/>
      <c r="J18" s="14"/>
      <c r="K18" s="15"/>
      <c r="L18" s="34" t="s">
        <v>101</v>
      </c>
      <c r="M18" s="34"/>
      <c r="N18" s="38"/>
      <c r="O18" s="39"/>
      <c r="P18" s="50"/>
    </row>
    <row r="19" spans="1:16" ht="18" thickBot="1">
      <c r="A19" s="3">
        <v>5</v>
      </c>
      <c r="B19" s="28" t="s">
        <v>82</v>
      </c>
      <c r="C19" s="27"/>
      <c r="D19" s="14"/>
      <c r="E19" s="30"/>
      <c r="F19" s="14"/>
      <c r="G19" s="15"/>
      <c r="H19" s="30"/>
      <c r="I19" s="30"/>
      <c r="J19" s="14"/>
      <c r="K19" s="15"/>
      <c r="L19" s="39"/>
      <c r="M19" s="39"/>
      <c r="N19" s="31" t="s">
        <v>108</v>
      </c>
      <c r="O19" s="35"/>
      <c r="P19" s="50">
        <v>6</v>
      </c>
    </row>
    <row r="20" spans="1:16" ht="18" thickBot="1">
      <c r="A20" s="3"/>
      <c r="D20" s="30"/>
      <c r="E20" s="30"/>
      <c r="F20" s="36" t="s">
        <v>82</v>
      </c>
      <c r="G20" s="12"/>
      <c r="H20" s="30"/>
      <c r="I20" s="30"/>
      <c r="J20" s="36" t="s">
        <v>98</v>
      </c>
      <c r="K20" s="12"/>
      <c r="L20" s="39"/>
      <c r="M20" s="39"/>
      <c r="N20" s="39"/>
      <c r="O20" s="40"/>
      <c r="P20" s="50"/>
    </row>
    <row r="21" spans="1:16" ht="18" thickBot="1">
      <c r="A21" s="3"/>
      <c r="D21" s="30"/>
      <c r="E21" s="15"/>
      <c r="F21" s="30"/>
      <c r="H21" s="30"/>
      <c r="L21" s="38"/>
      <c r="M21" s="39"/>
      <c r="N21" s="39"/>
      <c r="O21" s="40"/>
      <c r="P21" s="50"/>
    </row>
    <row r="22" spans="1:16" ht="17.25">
      <c r="A22" s="3">
        <v>13</v>
      </c>
      <c r="B22" s="34" t="s">
        <v>83</v>
      </c>
      <c r="C22" s="26"/>
      <c r="D22" s="14"/>
      <c r="E22" s="15"/>
      <c r="F22" s="30"/>
      <c r="L22" s="38"/>
      <c r="M22" s="39"/>
      <c r="N22" s="37" t="s">
        <v>109</v>
      </c>
      <c r="O22" s="34"/>
      <c r="P22" s="50">
        <v>14</v>
      </c>
    </row>
    <row r="23" spans="1:16" ht="18" thickBot="1">
      <c r="A23" s="3"/>
      <c r="B23" s="30"/>
      <c r="C23" s="30"/>
      <c r="D23" s="36" t="s">
        <v>88</v>
      </c>
      <c r="E23" s="12"/>
      <c r="F23" s="30"/>
      <c r="H23" s="66" t="s">
        <v>29</v>
      </c>
      <c r="I23" s="67"/>
      <c r="L23" s="31" t="s">
        <v>102</v>
      </c>
      <c r="M23" s="35"/>
      <c r="N23" s="38"/>
      <c r="O23" s="39"/>
      <c r="P23" s="50"/>
    </row>
    <row r="24" spans="1:16" ht="17.25">
      <c r="A24" s="3"/>
      <c r="B24" s="30"/>
      <c r="C24" s="15"/>
      <c r="F24" s="30"/>
      <c r="H24" s="84" t="s">
        <v>95</v>
      </c>
      <c r="I24" s="60"/>
      <c r="N24" s="38"/>
      <c r="O24" s="39"/>
      <c r="P24" s="50"/>
    </row>
    <row r="25" spans="1:16" ht="18" thickBot="1">
      <c r="A25" s="3">
        <v>4</v>
      </c>
      <c r="B25" s="28" t="s">
        <v>84</v>
      </c>
      <c r="C25" s="12"/>
      <c r="H25" s="85" t="s">
        <v>96</v>
      </c>
      <c r="I25" s="47"/>
      <c r="N25" s="31" t="s">
        <v>110</v>
      </c>
      <c r="O25" s="35"/>
      <c r="P25" s="50">
        <v>3</v>
      </c>
    </row>
    <row r="26" spans="14:16" ht="17.25">
      <c r="N26" s="40"/>
      <c r="O26" s="40"/>
      <c r="P26" s="83"/>
    </row>
    <row r="27" spans="9:16" ht="21">
      <c r="I27" s="33"/>
      <c r="J27" s="33"/>
      <c r="P27" s="83"/>
    </row>
    <row r="28" spans="7:10" ht="23.25">
      <c r="G28" s="43" t="s">
        <v>31</v>
      </c>
      <c r="H28" s="44" t="s">
        <v>92</v>
      </c>
      <c r="I28" s="63"/>
      <c r="J28" s="63"/>
    </row>
    <row r="29" spans="7:10" ht="22.5">
      <c r="G29" s="61" t="s">
        <v>30</v>
      </c>
      <c r="H29" s="62" t="s">
        <v>93</v>
      </c>
      <c r="I29" s="33"/>
      <c r="J29" s="33"/>
    </row>
    <row r="30" spans="7:8" ht="21">
      <c r="G30" s="45" t="s">
        <v>54</v>
      </c>
      <c r="H30" s="46" t="s">
        <v>94</v>
      </c>
    </row>
  </sheetData>
  <sheetProtection/>
  <mergeCells count="7">
    <mergeCell ref="H23:I23"/>
    <mergeCell ref="B1:C1"/>
    <mergeCell ref="D1:E1"/>
    <mergeCell ref="F1:G1"/>
    <mergeCell ref="H1:I1"/>
    <mergeCell ref="N1:O1"/>
    <mergeCell ref="H11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Александр</cp:lastModifiedBy>
  <dcterms:created xsi:type="dcterms:W3CDTF">2015-05-19T08:40:36Z</dcterms:created>
  <dcterms:modified xsi:type="dcterms:W3CDTF">2016-10-31T05:00:34Z</dcterms:modified>
  <cp:category/>
  <cp:version/>
  <cp:contentType/>
  <cp:contentStatus/>
</cp:coreProperties>
</file>